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svkyrkan-my.sharepoint.com/personal/christina_persson_svenskakyrkan_se/Documents/Nationella projekt KAE beredning/Ansökningshandlingar 2024/"/>
    </mc:Choice>
  </mc:AlternateContent>
  <xr:revisionPtr revIDLastSave="24" documentId="8_{E171CEEF-64B0-4A11-8F28-E7B8ECD48788}" xr6:coauthVersionLast="47" xr6:coauthVersionMax="47" xr10:uidLastSave="{F3787095-C5C4-4F77-99E1-8E2BE6203654}"/>
  <bookViews>
    <workbookView xWindow="30750" yWindow="180" windowWidth="24300" windowHeight="13620" activeTab="1" xr2:uid="{00000000-000D-0000-FFFF-FFFF00000000}"/>
  </bookViews>
  <sheets>
    <sheet name="Instruktioner" sheetId="4" r:id="rId1"/>
    <sheet name="Projektbudget år 1" sheetId="1" r:id="rId2"/>
    <sheet name="Projektbudget år 2" sheetId="2" r:id="rId3"/>
    <sheet name="Sammanställning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3" l="1"/>
  <c r="E42" i="3"/>
  <c r="E41" i="3"/>
  <c r="E40" i="3"/>
  <c r="E39" i="3"/>
  <c r="E38" i="3"/>
  <c r="E37" i="3"/>
  <c r="F47" i="1" l="1"/>
  <c r="F39" i="1"/>
  <c r="F31" i="1"/>
  <c r="F23" i="1"/>
  <c r="F47" i="2"/>
  <c r="F39" i="2"/>
  <c r="F31" i="2"/>
  <c r="F23" i="2"/>
  <c r="K30" i="4"/>
  <c r="K31" i="4"/>
  <c r="I28" i="4"/>
  <c r="E25" i="3" l="1"/>
  <c r="E26" i="3"/>
  <c r="E27" i="3"/>
  <c r="J37" i="4"/>
  <c r="J32" i="4" l="1"/>
  <c r="I32" i="4" l="1"/>
  <c r="E24" i="3" l="1"/>
  <c r="E28" i="3"/>
  <c r="E29" i="3"/>
  <c r="E23" i="3"/>
  <c r="D30" i="3"/>
  <c r="C30" i="3"/>
  <c r="E30" i="3" l="1"/>
  <c r="H11" i="4"/>
  <c r="K29" i="4"/>
  <c r="K28" i="4"/>
  <c r="K32" i="4" l="1"/>
  <c r="F10" i="4" l="1"/>
  <c r="F34" i="4"/>
  <c r="F27" i="4"/>
  <c r="F20" i="4"/>
  <c r="F13" i="4"/>
  <c r="F12" i="4"/>
  <c r="F39" i="4" s="1"/>
  <c r="F11" i="4"/>
  <c r="F14" i="2"/>
  <c r="F13" i="2"/>
  <c r="F12" i="2"/>
  <c r="F11" i="2"/>
  <c r="F10" i="2"/>
  <c r="F9" i="2"/>
  <c r="F38" i="4" l="1"/>
  <c r="F14" i="4"/>
  <c r="F15" i="2"/>
  <c r="F49" i="2" s="1"/>
  <c r="F10" i="1"/>
  <c r="F11" i="1"/>
  <c r="F12" i="1"/>
  <c r="F13" i="1"/>
  <c r="F14" i="1"/>
  <c r="F9" i="1"/>
  <c r="F15" i="1" l="1"/>
  <c r="F49" i="1" s="1"/>
  <c r="B9" i="3" s="1"/>
  <c r="F40" i="4"/>
  <c r="F42" i="4" s="1"/>
  <c r="H10" i="4" s="1"/>
  <c r="H12" i="4" s="1"/>
  <c r="G16" i="4" s="1"/>
  <c r="B10" i="3"/>
  <c r="I16" i="4" l="1"/>
  <c r="J16" i="4" s="1"/>
  <c r="K33" i="4" s="1"/>
  <c r="B11" i="3"/>
  <c r="A15" i="3" s="1"/>
  <c r="C15" i="3" s="1"/>
  <c r="D15" i="3" s="1"/>
  <c r="E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Persson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Ange personens månadslön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Ange hur stort lönekostnadspåslaget för personen är i projektet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Ange hur många procent personen arbetar i projektet under året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Ange hur många månader under året som personen arbetar i projektet</t>
        </r>
      </text>
    </comment>
    <comment ref="F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summeras den totala lönekostnaden för personen under året.</t>
        </r>
      </text>
    </comment>
    <comment ref="H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summeras automatiskt den totala summan år 1 från Blad 1</t>
        </r>
      </text>
    </comment>
    <comment ref="H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summeras automatiskt den totala summan för år 2 från Blad 2</t>
        </r>
      </text>
    </comment>
    <comment ref="H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Projektets totalkostnad ska stämma överens med projektets totala finansiering</t>
        </r>
      </text>
    </comment>
    <comment ref="G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summeras projektets totalkostnad automatiskt</t>
        </r>
      </text>
    </comment>
    <comment ref="H1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anges hur många procent KAE som projektet söker av totalkostnaden</t>
        </r>
      </text>
    </comment>
    <comment ref="I1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beräknas automatiskt vilken summa KAE projektet söker, under förutsättning att procenten har fyllts i i föregående kolumn</t>
        </r>
      </text>
    </comment>
    <comment ref="J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summeras automatiskt hur stor medfinansiering projektet måste bidra med. </t>
        </r>
      </text>
    </comment>
    <comment ref="H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anges i vilken form medfinansieringen görs. Är det kontanter eller nedlagd tid?  </t>
        </r>
      </text>
    </comment>
    <comment ref="I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ifylls den totala summan som projektfinansiären bidrar med under år 1</t>
        </r>
      </text>
    </comment>
    <comment ref="J2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ifylls den totala summan som projektfinansiären bidrar med år 2</t>
        </r>
      </text>
    </comment>
    <comment ref="K2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Här summeras automatiskt den totala finanseringen från projektfinansiär 1</t>
        </r>
      </text>
    </comment>
    <comment ref="K3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Projektets totala finansering ska stämma överens med projektets totalkostnad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Persson</author>
    <author>Karin Edhult</author>
  </authors>
  <commentList>
    <comment ref="E3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Christina Persson:</t>
        </r>
        <r>
          <rPr>
            <sz val="9"/>
            <color indexed="81"/>
            <rFont val="Tahoma"/>
            <family val="2"/>
          </rPr>
          <t xml:space="preserve">
Projektets totala finansering ska täcka projektets kostnader.</t>
        </r>
      </text>
    </comment>
    <comment ref="E31" authorId="1" shapeId="0" xr:uid="{C4F97306-C124-4DAD-AB1F-80B0D6ECA307}">
      <text>
        <r>
          <rPr>
            <b/>
            <sz val="9"/>
            <color indexed="81"/>
            <rFont val="Tahoma"/>
            <family val="2"/>
          </rPr>
          <t>Karin Edhult:</t>
        </r>
        <r>
          <rPr>
            <sz val="9"/>
            <color indexed="81"/>
            <rFont val="Tahoma"/>
            <family val="2"/>
          </rPr>
          <t xml:space="preserve">
Visar återstående summa av projektets kostnader som inte täcks med extern finansieing.</t>
        </r>
      </text>
    </comment>
  </commentList>
</comments>
</file>

<file path=xl/sharedStrings.xml><?xml version="1.0" encoding="utf-8"?>
<sst xmlns="http://schemas.openxmlformats.org/spreadsheetml/2006/main" count="151" uniqueCount="69">
  <si>
    <t>Namn/funktion</t>
  </si>
  <si>
    <t>Månadslön</t>
  </si>
  <si>
    <t>LKP %</t>
  </si>
  <si>
    <t>tjänstg. grad helår %</t>
  </si>
  <si>
    <t>Kostnad</t>
  </si>
  <si>
    <t>Köpta tjänster</t>
  </si>
  <si>
    <t>Tjänst</t>
  </si>
  <si>
    <t>Material, utrustning</t>
  </si>
  <si>
    <t xml:space="preserve">Indirekta kostnader (OH) </t>
  </si>
  <si>
    <t>Materialkostnader och kostnader för utrustning</t>
  </si>
  <si>
    <t>Totalkostnad</t>
  </si>
  <si>
    <t>Summa</t>
  </si>
  <si>
    <t>Bemanningsplan, personer med lönekostnader som finansieras av projektet</t>
  </si>
  <si>
    <t>Antal månader</t>
  </si>
  <si>
    <t xml:space="preserve">Projekt: </t>
  </si>
  <si>
    <t>ÅR 1. SPECIFIKATION BUDGET</t>
  </si>
  <si>
    <t>ÅR 2. SPECIFIKATION BUDGET</t>
  </si>
  <si>
    <t xml:space="preserve">Sammanställning av budget </t>
  </si>
  <si>
    <t>Ansökt KAE i procent</t>
  </si>
  <si>
    <t>Total kostnad år 1</t>
  </si>
  <si>
    <t xml:space="preserve">Ansökan för ramår: </t>
  </si>
  <si>
    <t>Summa år 1</t>
  </si>
  <si>
    <t>Summa år 2</t>
  </si>
  <si>
    <t>Totalt</t>
  </si>
  <si>
    <t>Lönekostnad</t>
  </si>
  <si>
    <t>Ange projektets namn från ansökningsblanketten</t>
  </si>
  <si>
    <t>Ange vilket ramår ansökan avser</t>
  </si>
  <si>
    <t>Total kostnad år 2</t>
  </si>
  <si>
    <t>Finansiär</t>
  </si>
  <si>
    <t>Kostnader</t>
  </si>
  <si>
    <t>Sammanställning av projektets kostnader och ansökan om KAE</t>
  </si>
  <si>
    <t>Form av finansiering</t>
  </si>
  <si>
    <t>Projektfinansiär 1</t>
  </si>
  <si>
    <t>Projektfinansiär 2</t>
  </si>
  <si>
    <t xml:space="preserve">Totalt </t>
  </si>
  <si>
    <t>Projektbudget med bemanningsplan</t>
  </si>
  <si>
    <t>Instruktion om projektbudget med bemanningsplan</t>
  </si>
  <si>
    <t>Ansökt KAE i kr</t>
  </si>
  <si>
    <t>Instruktion om sammanställning</t>
  </si>
  <si>
    <t>Resesätt, boende</t>
  </si>
  <si>
    <t>Kostnader för resor och boende</t>
  </si>
  <si>
    <t>Specifikation av finansiering i form av egen tid</t>
  </si>
  <si>
    <t>timkostnad</t>
  </si>
  <si>
    <t xml:space="preserve">timmar </t>
  </si>
  <si>
    <t>Finansiär/kompetens</t>
  </si>
  <si>
    <t>Bidrag</t>
  </si>
  <si>
    <t>Namn projektledare</t>
  </si>
  <si>
    <t>Sammanställning av projektets resterande finansiering</t>
  </si>
  <si>
    <t>Återstående belopp att finansiera</t>
  </si>
  <si>
    <t>Kvarstående att finansiera</t>
  </si>
  <si>
    <t>Fyll i vem/vilka som medfinansierar projektet och i vilken form finansieringen sker. En specifikation av hur egen tid beräknats kan göras i tabellen under. Återstående belopp att finansiera avräknar automatiskt från ovanstående tabell.</t>
  </si>
  <si>
    <r>
      <t xml:space="preserve">Bladet Sammanställning innehåller en automatisk summering av projektets kostnader som fyllts i under Projektbudget år 1 och Projektbudget år 2. Projektet väljer vilken procent KAE som projektet söker av totalkostnaden, enligt riktlinjerna i dokumentet </t>
    </r>
    <r>
      <rPr>
        <sz val="11"/>
        <color theme="4" tint="-0.249977111117893"/>
        <rFont val="Calibri"/>
        <family val="2"/>
        <scheme val="minor"/>
      </rPr>
      <t>Riktlinjer och principer för bedömning av ansökningar om kyrkoantikvarisk ersättning till nationella kunskapsutvecklingsprojekt</t>
    </r>
    <r>
      <rPr>
        <i/>
        <sz val="11"/>
        <color theme="4" tint="-0.249977111117893"/>
        <rFont val="Calibri"/>
        <family val="2"/>
        <scheme val="minor"/>
      </rPr>
      <t xml:space="preserve">. Procenten omräknas automatiskt till kronor. </t>
    </r>
  </si>
  <si>
    <t>Specificera procentsatser och vilka kostnader OH beräknas på</t>
  </si>
  <si>
    <t>Resor och boenden</t>
  </si>
  <si>
    <t>Resor och boende</t>
  </si>
  <si>
    <t>Indirekta kostnader (OH)</t>
  </si>
  <si>
    <t>Analyser av prov vid laboratorium</t>
  </si>
  <si>
    <t>Tågresor 3 st t/r Göteborg - Stockholm</t>
  </si>
  <si>
    <t>3 loggar för mätning av data</t>
  </si>
  <si>
    <t>OH lönekostnader projektmedarbetare 2, 10%</t>
  </si>
  <si>
    <t>Namn projektmedarbetare 1</t>
  </si>
  <si>
    <t>Projektfinansiär 3</t>
  </si>
  <si>
    <t>Finansiär 3</t>
  </si>
  <si>
    <t>Egen tid (se spec nedan)</t>
  </si>
  <si>
    <t>Egen tid , projektmedarbetare 2</t>
  </si>
  <si>
    <t>Namn projektmedarbetare 2</t>
  </si>
  <si>
    <t>OH lönekostnader projektledare och projektmedarbetare 1, 25%</t>
  </si>
  <si>
    <t>timmar</t>
  </si>
  <si>
    <t xml:space="preserve">Ange i nedanstående tabell övriga finansiärer av projektet och vilka summor finansiärerna bidrar med. Ange i vilken form finansieringen sker, exempelvis som ett bidrag eller genom nedlagd tid. Se exempel under Instruktioner. En specifikation av hur egen tid har beräknats kan göras i tabellen nedan och sedan föras in i sammanställningen.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</si>
</sst>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/>
    <xf numFmtId="0" fontId="0" fillId="0" borderId="1" xfId="0" applyBorder="1"/>
    <xf numFmtId="10" fontId="0" fillId="0" borderId="0" xfId="0" applyNumberFormat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3" fillId="0" borderId="5" xfId="0" applyFont="1" applyBorder="1"/>
    <xf numFmtId="0" fontId="0" fillId="0" borderId="5" xfId="0" applyBorder="1"/>
    <xf numFmtId="3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/>
    <xf numFmtId="0" fontId="5" fillId="0" borderId="4" xfId="0" applyFont="1" applyBorder="1"/>
    <xf numFmtId="0" fontId="4" fillId="0" borderId="4" xfId="0" applyFont="1" applyBorder="1"/>
    <xf numFmtId="0" fontId="0" fillId="0" borderId="5" xfId="0" applyFont="1" applyBorder="1"/>
    <xf numFmtId="0" fontId="3" fillId="0" borderId="4" xfId="0" applyFont="1" applyBorder="1"/>
    <xf numFmtId="0" fontId="9" fillId="0" borderId="5" xfId="0" applyFont="1" applyBorder="1"/>
    <xf numFmtId="0" fontId="10" fillId="0" borderId="1" xfId="0" applyFont="1" applyBorder="1"/>
    <xf numFmtId="3" fontId="10" fillId="0" borderId="1" xfId="0" applyNumberFormat="1" applyFont="1" applyBorder="1"/>
    <xf numFmtId="164" fontId="10" fillId="0" borderId="1" xfId="0" applyNumberFormat="1" applyFont="1" applyBorder="1"/>
    <xf numFmtId="165" fontId="10" fillId="0" borderId="1" xfId="0" applyNumberFormat="1" applyFont="1" applyBorder="1" applyAlignment="1">
      <alignment horizontal="right"/>
    </xf>
    <xf numFmtId="0" fontId="9" fillId="0" borderId="0" xfId="0" applyFont="1"/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5" fillId="0" borderId="1" xfId="0" applyFont="1" applyBorder="1" applyAlignment="1">
      <alignment horizontal="right"/>
    </xf>
    <xf numFmtId="9" fontId="10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2" fillId="0" borderId="1" xfId="0" applyFont="1" applyBorder="1"/>
    <xf numFmtId="0" fontId="5" fillId="2" borderId="1" xfId="0" applyFont="1" applyFill="1" applyBorder="1"/>
    <xf numFmtId="3" fontId="5" fillId="2" borderId="1" xfId="0" applyNumberFormat="1" applyFont="1" applyFill="1" applyBorder="1" applyAlignment="1">
      <alignment horizontal="right"/>
    </xf>
    <xf numFmtId="3" fontId="12" fillId="0" borderId="1" xfId="0" applyNumberFormat="1" applyFont="1" applyBorder="1"/>
    <xf numFmtId="0" fontId="12" fillId="0" borderId="2" xfId="0" applyFont="1" applyBorder="1"/>
    <xf numFmtId="164" fontId="12" fillId="0" borderId="1" xfId="0" applyNumberFormat="1" applyFont="1" applyBorder="1"/>
    <xf numFmtId="165" fontId="12" fillId="0" borderId="1" xfId="0" applyNumberFormat="1" applyFont="1" applyBorder="1" applyAlignment="1">
      <alignment horizontal="right"/>
    </xf>
    <xf numFmtId="0" fontId="12" fillId="0" borderId="4" xfId="0" applyFont="1" applyBorder="1"/>
    <xf numFmtId="0" fontId="5" fillId="0" borderId="6" xfId="0" applyFont="1" applyFill="1" applyBorder="1"/>
    <xf numFmtId="0" fontId="12" fillId="0" borderId="6" xfId="0" applyFont="1" applyBorder="1"/>
    <xf numFmtId="0" fontId="5" fillId="0" borderId="6" xfId="0" applyFont="1" applyBorder="1"/>
    <xf numFmtId="3" fontId="5" fillId="2" borderId="1" xfId="0" applyNumberFormat="1" applyFont="1" applyFill="1" applyBorder="1"/>
    <xf numFmtId="3" fontId="13" fillId="2" borderId="1" xfId="0" applyNumberFormat="1" applyFont="1" applyFill="1" applyBorder="1"/>
    <xf numFmtId="0" fontId="5" fillId="0" borderId="0" xfId="0" applyFont="1" applyBorder="1"/>
    <xf numFmtId="3" fontId="12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3" fontId="12" fillId="2" borderId="1" xfId="0" applyNumberFormat="1" applyFont="1" applyFill="1" applyBorder="1"/>
    <xf numFmtId="3" fontId="12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/>
    <xf numFmtId="3" fontId="11" fillId="2" borderId="1" xfId="0" applyNumberFormat="1" applyFont="1" applyFill="1" applyBorder="1"/>
    <xf numFmtId="3" fontId="12" fillId="2" borderId="3" xfId="0" applyNumberFormat="1" applyFont="1" applyFill="1" applyBorder="1"/>
    <xf numFmtId="3" fontId="13" fillId="2" borderId="1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4" fillId="2" borderId="2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2" xfId="0" applyFont="1" applyBorder="1"/>
    <xf numFmtId="0" fontId="5" fillId="0" borderId="1" xfId="0" applyFont="1" applyFill="1" applyBorder="1"/>
    <xf numFmtId="0" fontId="12" fillId="0" borderId="3" xfId="0" applyFont="1" applyBorder="1"/>
    <xf numFmtId="3" fontId="0" fillId="2" borderId="1" xfId="0" applyNumberFormat="1" applyFill="1" applyBorder="1"/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165" fontId="5" fillId="0" borderId="1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2" xfId="0" applyFont="1" applyBorder="1" applyProtection="1">
      <protection locked="0"/>
    </xf>
    <xf numFmtId="3" fontId="0" fillId="0" borderId="1" xfId="0" applyNumberFormat="1" applyBorder="1" applyProtection="1">
      <protection locked="0"/>
    </xf>
    <xf numFmtId="0" fontId="13" fillId="0" borderId="1" xfId="0" applyFont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9" fontId="13" fillId="0" borderId="1" xfId="1" applyFont="1" applyBorder="1" applyProtection="1">
      <protection locked="0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2" xfId="0" applyFont="1" applyBorder="1"/>
    <xf numFmtId="0" fontId="4" fillId="0" borderId="3" xfId="0" applyFont="1" applyBorder="1"/>
    <xf numFmtId="3" fontId="10" fillId="2" borderId="2" xfId="0" applyNumberFormat="1" applyFont="1" applyFill="1" applyBorder="1"/>
    <xf numFmtId="3" fontId="10" fillId="2" borderId="3" xfId="0" applyNumberFormat="1" applyFont="1" applyFill="1" applyBorder="1"/>
    <xf numFmtId="0" fontId="11" fillId="0" borderId="0" xfId="0" applyFont="1" applyAlignment="1">
      <alignment horizontal="left" wrapText="1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" fontId="13" fillId="2" borderId="2" xfId="0" applyNumberFormat="1" applyFont="1" applyFill="1" applyBorder="1"/>
    <xf numFmtId="3" fontId="13" fillId="2" borderId="3" xfId="0" applyNumberFormat="1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3" xfId="0" applyFont="1" applyFill="1" applyBorder="1"/>
    <xf numFmtId="0" fontId="5" fillId="0" borderId="5" xfId="0" applyFont="1" applyBorder="1" applyAlignment="1">
      <alignment wrapText="1"/>
    </xf>
    <xf numFmtId="0" fontId="0" fillId="0" borderId="5" xfId="0" applyBorder="1" applyAlignment="1">
      <alignment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view="pageLayout" topLeftCell="A2" zoomScale="90" zoomScaleNormal="100" zoomScalePageLayoutView="90" workbookViewId="0">
      <selection activeCell="K38" sqref="K38"/>
    </sheetView>
  </sheetViews>
  <sheetFormatPr defaultRowHeight="14.4" x14ac:dyDescent="0.3"/>
  <cols>
    <col min="1" max="1" width="27" customWidth="1"/>
    <col min="2" max="2" width="10.44140625" customWidth="1"/>
    <col min="3" max="3" width="7.44140625" customWidth="1"/>
    <col min="4" max="4" width="11.6640625" customWidth="1"/>
    <col min="5" max="5" width="7.88671875" customWidth="1"/>
    <col min="6" max="6" width="18.88671875" customWidth="1"/>
    <col min="7" max="7" width="28.88671875" customWidth="1"/>
    <col min="8" max="8" width="25.44140625" customWidth="1"/>
    <col min="9" max="9" width="12" customWidth="1"/>
    <col min="10" max="10" width="11.33203125" customWidth="1"/>
    <col min="11" max="11" width="8.6640625" customWidth="1"/>
    <col min="12" max="12" width="9.109375" customWidth="1"/>
  </cols>
  <sheetData>
    <row r="1" spans="1:12" ht="21" x14ac:dyDescent="0.4">
      <c r="A1" s="3" t="s">
        <v>36</v>
      </c>
      <c r="G1" s="3" t="s">
        <v>38</v>
      </c>
    </row>
    <row r="2" spans="1:12" s="38" customFormat="1" ht="75" customHeight="1" x14ac:dyDescent="0.3">
      <c r="A2" s="104"/>
      <c r="B2" s="104"/>
      <c r="C2" s="104"/>
      <c r="D2" s="104"/>
      <c r="E2" s="104"/>
      <c r="F2" s="104"/>
      <c r="G2" s="109" t="s">
        <v>51</v>
      </c>
      <c r="H2" s="109"/>
      <c r="I2" s="109"/>
      <c r="J2" s="109"/>
      <c r="K2" s="109"/>
      <c r="L2" s="63"/>
    </row>
    <row r="3" spans="1:12" ht="12.75" customHeight="1" x14ac:dyDescent="0.4">
      <c r="A3" s="3"/>
    </row>
    <row r="4" spans="1:12" s="9" customFormat="1" x14ac:dyDescent="0.3">
      <c r="A4" s="31" t="s">
        <v>14</v>
      </c>
      <c r="B4" s="33" t="s">
        <v>25</v>
      </c>
      <c r="C4" s="31"/>
      <c r="D4" s="31"/>
      <c r="E4" s="31"/>
      <c r="F4" s="31"/>
      <c r="G4" s="31" t="s">
        <v>14</v>
      </c>
      <c r="H4" s="20"/>
      <c r="I4" s="20"/>
      <c r="J4" s="20"/>
      <c r="K4" s="40"/>
      <c r="L4" s="40"/>
    </row>
    <row r="5" spans="1:12" s="9" customFormat="1" x14ac:dyDescent="0.3">
      <c r="A5" s="31" t="s">
        <v>20</v>
      </c>
      <c r="B5" s="33" t="s">
        <v>26</v>
      </c>
      <c r="C5" s="31"/>
      <c r="D5" s="31"/>
      <c r="E5" s="31"/>
      <c r="F5" s="31"/>
      <c r="G5" s="31" t="s">
        <v>20</v>
      </c>
      <c r="H5" s="20"/>
      <c r="I5" s="20"/>
      <c r="J5"/>
      <c r="K5"/>
      <c r="L5"/>
    </row>
    <row r="6" spans="1:12" ht="14.25" customHeight="1" x14ac:dyDescent="0.4">
      <c r="A6" s="3"/>
      <c r="G6" s="39"/>
      <c r="H6" s="40"/>
      <c r="I6" s="40"/>
    </row>
    <row r="7" spans="1:12" ht="21" x14ac:dyDescent="0.4">
      <c r="A7" s="1" t="s">
        <v>15</v>
      </c>
      <c r="G7" s="41" t="s">
        <v>30</v>
      </c>
      <c r="H7" s="40"/>
      <c r="I7" s="40"/>
    </row>
    <row r="8" spans="1:12" s="27" customFormat="1" ht="16.95" customHeight="1" x14ac:dyDescent="0.4">
      <c r="A8" s="26" t="s">
        <v>12</v>
      </c>
      <c r="G8" s="3"/>
      <c r="H8"/>
      <c r="I8"/>
      <c r="J8"/>
      <c r="K8"/>
      <c r="L8"/>
    </row>
    <row r="9" spans="1:12" s="2" customFormat="1" ht="33" customHeight="1" x14ac:dyDescent="0.3">
      <c r="A9" s="10" t="s">
        <v>0</v>
      </c>
      <c r="B9" s="10" t="s">
        <v>1</v>
      </c>
      <c r="C9" s="10" t="s">
        <v>2</v>
      </c>
      <c r="D9" s="11" t="s">
        <v>3</v>
      </c>
      <c r="E9" s="11" t="s">
        <v>13</v>
      </c>
      <c r="F9" s="11" t="s">
        <v>24</v>
      </c>
      <c r="G9" s="44" t="s">
        <v>29</v>
      </c>
      <c r="H9" s="44" t="s">
        <v>23</v>
      </c>
      <c r="I9"/>
      <c r="J9"/>
      <c r="K9"/>
      <c r="L9"/>
    </row>
    <row r="10" spans="1:12" x14ac:dyDescent="0.3">
      <c r="A10" s="34" t="s">
        <v>46</v>
      </c>
      <c r="B10" s="35">
        <v>40000</v>
      </c>
      <c r="C10" s="36">
        <v>0.53</v>
      </c>
      <c r="D10" s="36">
        <v>0.2</v>
      </c>
      <c r="E10" s="37">
        <v>12</v>
      </c>
      <c r="F10" s="66">
        <f>(B10*C10+B10)*D10*E10</f>
        <v>146880</v>
      </c>
      <c r="G10" s="12" t="s">
        <v>21</v>
      </c>
      <c r="H10" s="65">
        <f>SUM(F42)</f>
        <v>398935.6</v>
      </c>
    </row>
    <row r="11" spans="1:12" x14ac:dyDescent="0.3">
      <c r="A11" s="48" t="s">
        <v>60</v>
      </c>
      <c r="B11" s="51">
        <v>32000</v>
      </c>
      <c r="C11" s="53">
        <v>0.53</v>
      </c>
      <c r="D11" s="53">
        <v>0.1</v>
      </c>
      <c r="E11" s="54">
        <v>8</v>
      </c>
      <c r="F11" s="64">
        <f t="shared" ref="F11:F13" si="0">(B11*C11+B11)*D11*E11</f>
        <v>39168</v>
      </c>
      <c r="G11" s="12" t="s">
        <v>22</v>
      </c>
      <c r="H11" s="65">
        <f>SUM('Projektbudget år 2'!F96)</f>
        <v>0</v>
      </c>
    </row>
    <row r="12" spans="1:12" x14ac:dyDescent="0.3">
      <c r="A12" s="48" t="s">
        <v>65</v>
      </c>
      <c r="B12" s="51">
        <v>55000</v>
      </c>
      <c r="C12" s="53">
        <v>0.53</v>
      </c>
      <c r="D12" s="53">
        <v>0.02</v>
      </c>
      <c r="E12" s="54">
        <v>12</v>
      </c>
      <c r="F12" s="64">
        <f t="shared" si="0"/>
        <v>20196</v>
      </c>
      <c r="G12" s="42" t="s">
        <v>10</v>
      </c>
      <c r="H12" s="65">
        <f>SUM(H10:H11)</f>
        <v>398935.6</v>
      </c>
    </row>
    <row r="13" spans="1:12" x14ac:dyDescent="0.3">
      <c r="A13" s="12"/>
      <c r="B13" s="21"/>
      <c r="C13" s="22"/>
      <c r="D13" s="22"/>
      <c r="E13" s="23"/>
      <c r="F13" s="64">
        <f t="shared" si="0"/>
        <v>0</v>
      </c>
    </row>
    <row r="14" spans="1:12" x14ac:dyDescent="0.3">
      <c r="A14" s="13" t="s">
        <v>11</v>
      </c>
      <c r="B14" s="14"/>
      <c r="C14" s="14"/>
      <c r="D14" s="15"/>
      <c r="E14" s="15"/>
      <c r="F14" s="64">
        <f>SUM(F10:F13)</f>
        <v>206244</v>
      </c>
    </row>
    <row r="15" spans="1:12" x14ac:dyDescent="0.3">
      <c r="G15" s="45" t="s">
        <v>10</v>
      </c>
      <c r="H15" s="46" t="s">
        <v>18</v>
      </c>
      <c r="I15" s="45" t="s">
        <v>37</v>
      </c>
      <c r="J15" s="105" t="s">
        <v>49</v>
      </c>
      <c r="K15" s="106"/>
    </row>
    <row r="16" spans="1:12" s="25" customFormat="1" x14ac:dyDescent="0.3">
      <c r="A16" s="24" t="s">
        <v>40</v>
      </c>
      <c r="G16" s="59">
        <f>H12</f>
        <v>398935.6</v>
      </c>
      <c r="H16" s="43">
        <v>0.5</v>
      </c>
      <c r="I16" s="66">
        <f>G16*H16</f>
        <v>199467.8</v>
      </c>
      <c r="J16" s="107">
        <f>G16-I16</f>
        <v>199467.8</v>
      </c>
      <c r="K16" s="108"/>
      <c r="L16"/>
    </row>
    <row r="17" spans="1:12" x14ac:dyDescent="0.3">
      <c r="A17" s="81" t="s">
        <v>39</v>
      </c>
      <c r="B17" s="30"/>
      <c r="C17" s="79"/>
      <c r="D17" s="79"/>
      <c r="E17" s="80"/>
      <c r="F17" s="12" t="s">
        <v>4</v>
      </c>
    </row>
    <row r="18" spans="1:12" x14ac:dyDescent="0.3">
      <c r="A18" s="52" t="s">
        <v>57</v>
      </c>
      <c r="B18" s="79"/>
      <c r="C18" s="79"/>
      <c r="D18" s="79"/>
      <c r="E18" s="80"/>
      <c r="F18" s="51">
        <v>4000</v>
      </c>
    </row>
    <row r="19" spans="1:12" x14ac:dyDescent="0.3">
      <c r="A19" s="78"/>
      <c r="B19" s="79"/>
      <c r="C19" s="79"/>
      <c r="D19" s="79"/>
      <c r="E19" s="80"/>
      <c r="F19" s="51"/>
    </row>
    <row r="20" spans="1:12" x14ac:dyDescent="0.3">
      <c r="A20" s="13" t="s">
        <v>11</v>
      </c>
      <c r="B20" s="14"/>
      <c r="C20" s="79"/>
      <c r="D20" s="79"/>
      <c r="E20" s="80"/>
      <c r="F20" s="51">
        <f>SUM(F18:F19)</f>
        <v>4000</v>
      </c>
    </row>
    <row r="21" spans="1:12" ht="21" x14ac:dyDescent="0.4">
      <c r="A21" s="25"/>
      <c r="B21" s="25"/>
      <c r="C21" s="25"/>
      <c r="D21" s="25"/>
      <c r="E21" s="25"/>
      <c r="F21" s="25"/>
      <c r="G21" s="3" t="s">
        <v>47</v>
      </c>
    </row>
    <row r="22" spans="1:12" s="25" customFormat="1" ht="13.5" customHeight="1" x14ac:dyDescent="0.3">
      <c r="A22" s="24" t="s">
        <v>5</v>
      </c>
    </row>
    <row r="23" spans="1:12" ht="14.4" customHeight="1" x14ac:dyDescent="0.3">
      <c r="A23" s="81" t="s">
        <v>6</v>
      </c>
      <c r="B23" s="30"/>
      <c r="C23" s="79"/>
      <c r="D23" s="79"/>
      <c r="E23" s="80"/>
      <c r="F23" s="12" t="s">
        <v>4</v>
      </c>
      <c r="G23" s="103" t="s">
        <v>50</v>
      </c>
      <c r="H23" s="103"/>
      <c r="I23" s="103"/>
      <c r="J23" s="103"/>
      <c r="K23" s="103"/>
      <c r="L23" s="47"/>
    </row>
    <row r="24" spans="1:12" x14ac:dyDescent="0.3">
      <c r="A24" s="52" t="s">
        <v>56</v>
      </c>
      <c r="B24" s="79"/>
      <c r="C24" s="79"/>
      <c r="D24" s="79"/>
      <c r="E24" s="80"/>
      <c r="F24" s="51">
        <v>20000</v>
      </c>
      <c r="G24" s="103"/>
      <c r="H24" s="103"/>
      <c r="I24" s="103"/>
      <c r="J24" s="103"/>
      <c r="K24" s="103"/>
      <c r="L24" s="47"/>
    </row>
    <row r="25" spans="1:12" x14ac:dyDescent="0.3">
      <c r="A25" s="78"/>
      <c r="B25" s="79"/>
      <c r="C25" s="79"/>
      <c r="D25" s="79"/>
      <c r="E25" s="80"/>
      <c r="F25" s="51"/>
      <c r="G25" s="103"/>
      <c r="H25" s="103"/>
      <c r="I25" s="103"/>
      <c r="J25" s="103"/>
      <c r="K25" s="103"/>
      <c r="L25" s="47"/>
    </row>
    <row r="26" spans="1:12" x14ac:dyDescent="0.3">
      <c r="A26" s="78"/>
      <c r="B26" s="79"/>
      <c r="C26" s="79"/>
      <c r="D26" s="79"/>
      <c r="E26" s="80"/>
      <c r="F26" s="51"/>
      <c r="G26" s="70"/>
      <c r="H26" s="70"/>
      <c r="I26" s="70"/>
      <c r="J26" s="70"/>
      <c r="K26" s="70"/>
      <c r="L26" s="70"/>
    </row>
    <row r="27" spans="1:12" x14ac:dyDescent="0.3">
      <c r="A27" s="13" t="s">
        <v>11</v>
      </c>
      <c r="B27" s="14"/>
      <c r="C27" s="79"/>
      <c r="D27" s="79"/>
      <c r="E27" s="80"/>
      <c r="F27" s="51">
        <f>SUM(F23:F25)</f>
        <v>20000</v>
      </c>
      <c r="G27" s="45" t="s">
        <v>28</v>
      </c>
      <c r="H27" s="45" t="s">
        <v>31</v>
      </c>
      <c r="I27" s="45" t="s">
        <v>21</v>
      </c>
      <c r="J27" s="45" t="s">
        <v>22</v>
      </c>
      <c r="K27" s="45" t="s">
        <v>23</v>
      </c>
    </row>
    <row r="28" spans="1:12" x14ac:dyDescent="0.3">
      <c r="A28" s="25"/>
      <c r="B28" s="25"/>
      <c r="C28" s="25"/>
      <c r="D28" s="25"/>
      <c r="E28" s="25"/>
      <c r="F28" s="25"/>
      <c r="G28" s="48" t="s">
        <v>32</v>
      </c>
      <c r="H28" s="48" t="s">
        <v>64</v>
      </c>
      <c r="I28" s="51">
        <f>20196+2020</f>
        <v>22216</v>
      </c>
      <c r="J28" s="51"/>
      <c r="K28" s="64">
        <f>SUM(I28:J28)</f>
        <v>22216</v>
      </c>
    </row>
    <row r="29" spans="1:12" s="25" customFormat="1" x14ac:dyDescent="0.3">
      <c r="A29" s="24" t="s">
        <v>9</v>
      </c>
      <c r="G29" s="48" t="s">
        <v>33</v>
      </c>
      <c r="H29" s="48" t="s">
        <v>45</v>
      </c>
      <c r="I29" s="51">
        <v>150000</v>
      </c>
      <c r="J29" s="51"/>
      <c r="K29" s="64">
        <f t="shared" ref="K29:K31" si="1">SUM(I29:J29)</f>
        <v>150000</v>
      </c>
      <c r="L29"/>
    </row>
    <row r="30" spans="1:12" x14ac:dyDescent="0.3">
      <c r="A30" s="81" t="s">
        <v>7</v>
      </c>
      <c r="B30" s="30"/>
      <c r="C30" s="79"/>
      <c r="D30" s="79"/>
      <c r="E30" s="80"/>
      <c r="F30" s="12" t="s">
        <v>4</v>
      </c>
      <c r="G30" s="48" t="s">
        <v>61</v>
      </c>
      <c r="H30" s="48" t="s">
        <v>63</v>
      </c>
      <c r="I30" s="51">
        <v>27000</v>
      </c>
      <c r="J30" s="51"/>
      <c r="K30" s="64">
        <f t="shared" si="1"/>
        <v>27000</v>
      </c>
    </row>
    <row r="31" spans="1:12" x14ac:dyDescent="0.3">
      <c r="A31" s="52" t="s">
        <v>58</v>
      </c>
      <c r="B31" s="55"/>
      <c r="C31" s="55"/>
      <c r="D31" s="55"/>
      <c r="E31" s="83"/>
      <c r="F31" s="51">
        <v>10000</v>
      </c>
      <c r="G31" s="12"/>
      <c r="H31" s="12"/>
      <c r="I31" s="51"/>
      <c r="J31" s="51"/>
      <c r="K31" s="64">
        <f t="shared" si="1"/>
        <v>0</v>
      </c>
    </row>
    <row r="32" spans="1:12" x14ac:dyDescent="0.3">
      <c r="A32" s="52"/>
      <c r="B32" s="55"/>
      <c r="C32" s="55"/>
      <c r="D32" s="55"/>
      <c r="E32" s="83"/>
      <c r="F32" s="51"/>
      <c r="G32" s="12" t="s">
        <v>34</v>
      </c>
      <c r="H32" s="12"/>
      <c r="I32" s="64">
        <f>SUM(I28:I31)</f>
        <v>199216</v>
      </c>
      <c r="J32" s="64">
        <f>SUM(J28:J31)</f>
        <v>0</v>
      </c>
      <c r="K32" s="65">
        <f>SUM(K28:K31)</f>
        <v>199216</v>
      </c>
    </row>
    <row r="33" spans="1:11" x14ac:dyDescent="0.3">
      <c r="A33" s="52"/>
      <c r="B33" s="55"/>
      <c r="C33" s="55"/>
      <c r="D33" s="55"/>
      <c r="E33" s="83"/>
      <c r="F33" s="51"/>
      <c r="G33" s="100" t="s">
        <v>48</v>
      </c>
      <c r="H33" s="101"/>
      <c r="I33" s="101"/>
      <c r="J33" s="102"/>
      <c r="K33" s="65">
        <f>J16-K32</f>
        <v>251.79999999998836</v>
      </c>
    </row>
    <row r="34" spans="1:11" x14ac:dyDescent="0.3">
      <c r="A34" s="13" t="s">
        <v>11</v>
      </c>
      <c r="B34" s="14"/>
      <c r="C34" s="79"/>
      <c r="D34" s="79"/>
      <c r="E34" s="80"/>
      <c r="F34" s="51">
        <f>SUM(F30:F33)</f>
        <v>10000</v>
      </c>
    </row>
    <row r="35" spans="1:11" x14ac:dyDescent="0.3">
      <c r="A35" s="25"/>
      <c r="B35" s="25"/>
      <c r="C35" s="25"/>
      <c r="D35" s="25"/>
      <c r="E35" s="25"/>
      <c r="F35" s="25"/>
      <c r="G35" s="1" t="s">
        <v>41</v>
      </c>
    </row>
    <row r="36" spans="1:11" s="25" customFormat="1" x14ac:dyDescent="0.3">
      <c r="A36" s="24" t="s">
        <v>8</v>
      </c>
      <c r="G36" s="45" t="s">
        <v>44</v>
      </c>
      <c r="H36" s="45" t="s">
        <v>42</v>
      </c>
      <c r="I36" s="45" t="s">
        <v>43</v>
      </c>
      <c r="J36" s="45" t="s">
        <v>11</v>
      </c>
      <c r="K36"/>
    </row>
    <row r="37" spans="1:11" x14ac:dyDescent="0.3">
      <c r="A37" s="81" t="s">
        <v>52</v>
      </c>
      <c r="B37" s="30"/>
      <c r="C37" s="79"/>
      <c r="D37" s="79"/>
      <c r="E37" s="80"/>
      <c r="F37" s="12" t="s">
        <v>4</v>
      </c>
      <c r="G37" s="48" t="s">
        <v>62</v>
      </c>
      <c r="H37" s="48">
        <v>500</v>
      </c>
      <c r="I37" s="48">
        <v>54</v>
      </c>
      <c r="J37" s="48">
        <f>SUM(H37*I37)</f>
        <v>27000</v>
      </c>
      <c r="K37" s="56"/>
    </row>
    <row r="38" spans="1:11" x14ac:dyDescent="0.3">
      <c r="A38" s="52" t="s">
        <v>66</v>
      </c>
      <c r="B38" s="79"/>
      <c r="C38" s="79"/>
      <c r="D38" s="79"/>
      <c r="E38" s="80"/>
      <c r="F38" s="51">
        <f>SUM(F10+F11*0.25)</f>
        <v>156672</v>
      </c>
      <c r="G38" s="48"/>
      <c r="H38" s="48"/>
      <c r="I38" s="48"/>
      <c r="J38" s="67"/>
      <c r="K38" s="57"/>
    </row>
    <row r="39" spans="1:11" x14ac:dyDescent="0.3">
      <c r="A39" s="52" t="s">
        <v>59</v>
      </c>
      <c r="B39" s="79"/>
      <c r="C39" s="79"/>
      <c r="D39" s="79"/>
      <c r="E39" s="80"/>
      <c r="F39" s="51">
        <f>SUM(F12*0.1)</f>
        <v>2019.6000000000001</v>
      </c>
      <c r="G39" s="12"/>
      <c r="H39" s="12"/>
      <c r="I39" s="12"/>
      <c r="J39" s="67"/>
      <c r="K39" s="57"/>
    </row>
    <row r="40" spans="1:11" x14ac:dyDescent="0.3">
      <c r="A40" s="78" t="s">
        <v>11</v>
      </c>
      <c r="B40" s="79"/>
      <c r="C40" s="79"/>
      <c r="D40" s="79"/>
      <c r="E40" s="80"/>
      <c r="F40" s="51">
        <f>SUM(F37:F39)</f>
        <v>158691.6</v>
      </c>
      <c r="G40" s="12"/>
      <c r="H40" s="12"/>
      <c r="I40" s="12"/>
      <c r="J40" s="67"/>
      <c r="K40" s="58"/>
    </row>
    <row r="41" spans="1:11" x14ac:dyDescent="0.3">
      <c r="A41" s="25"/>
      <c r="B41" s="25"/>
      <c r="C41" s="25"/>
      <c r="D41" s="25"/>
      <c r="E41" s="25"/>
      <c r="F41" s="25"/>
      <c r="K41" s="58"/>
    </row>
    <row r="42" spans="1:11" s="25" customFormat="1" ht="13.8" x14ac:dyDescent="0.3">
      <c r="A42" s="81" t="s">
        <v>19</v>
      </c>
      <c r="B42" s="79"/>
      <c r="C42" s="79"/>
      <c r="D42" s="79"/>
      <c r="E42" s="80"/>
      <c r="F42" s="68">
        <f>SUM(F14+F20+F27+F34+F40)</f>
        <v>398935.6</v>
      </c>
    </row>
  </sheetData>
  <sheetProtection sheet="1" objects="1" scenarios="1"/>
  <mergeCells count="6">
    <mergeCell ref="G33:J33"/>
    <mergeCell ref="G23:K25"/>
    <mergeCell ref="A2:F2"/>
    <mergeCell ref="J15:K15"/>
    <mergeCell ref="J16:K16"/>
    <mergeCell ref="G2:K2"/>
  </mergeCells>
  <pageMargins left="0.7" right="0.7" top="0.75" bottom="0.75" header="0.3" footer="0.3"/>
  <pageSetup paperSize="9" orientation="portrait" r:id="rId1"/>
  <headerFooter>
    <oddHeader>&amp;L&amp;9Ansökan om nationellt kunskapsutvecklingsprojekt inom det kyrkliga kulturarvet&amp;RINSTRUKTION BILAGA 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showGridLines="0" tabSelected="1" view="pageLayout" zoomScaleNormal="100" workbookViewId="0">
      <selection activeCell="B9" sqref="B9"/>
    </sheetView>
  </sheetViews>
  <sheetFormatPr defaultRowHeight="14.4" x14ac:dyDescent="0.3"/>
  <cols>
    <col min="1" max="1" width="27" customWidth="1"/>
    <col min="2" max="2" width="10.44140625" customWidth="1"/>
    <col min="3" max="3" width="10" customWidth="1"/>
    <col min="4" max="4" width="12.5546875" customWidth="1"/>
    <col min="5" max="5" width="12.88671875" customWidth="1"/>
    <col min="6" max="6" width="13.88671875" customWidth="1"/>
    <col min="9" max="9" width="12.109375" bestFit="1" customWidth="1"/>
  </cols>
  <sheetData>
    <row r="1" spans="1:9" ht="21" x14ac:dyDescent="0.4">
      <c r="A1" s="3" t="s">
        <v>35</v>
      </c>
    </row>
    <row r="2" spans="1:9" ht="9" customHeight="1" x14ac:dyDescent="0.4">
      <c r="A2" s="3"/>
    </row>
    <row r="3" spans="1:9" s="9" customFormat="1" x14ac:dyDescent="0.3">
      <c r="A3" s="31" t="s">
        <v>14</v>
      </c>
      <c r="B3" s="31"/>
      <c r="C3" s="31"/>
      <c r="D3" s="31"/>
      <c r="E3" s="31"/>
      <c r="F3" s="31"/>
    </row>
    <row r="4" spans="1:9" s="9" customFormat="1" x14ac:dyDescent="0.3">
      <c r="A4" s="31" t="s">
        <v>20</v>
      </c>
      <c r="B4" s="31"/>
      <c r="C4" s="31"/>
      <c r="D4" s="31"/>
      <c r="E4" s="31"/>
      <c r="F4" s="31"/>
    </row>
    <row r="5" spans="1:9" ht="14.25" customHeight="1" x14ac:dyDescent="0.4">
      <c r="A5" s="3"/>
    </row>
    <row r="6" spans="1:9" x14ac:dyDescent="0.3">
      <c r="A6" s="1" t="s">
        <v>15</v>
      </c>
    </row>
    <row r="7" spans="1:9" s="27" customFormat="1" ht="13.8" x14ac:dyDescent="0.3">
      <c r="A7" s="26" t="s">
        <v>12</v>
      </c>
    </row>
    <row r="8" spans="1:9" s="2" customFormat="1" ht="33" customHeight="1" x14ac:dyDescent="0.3">
      <c r="A8" s="76" t="s">
        <v>0</v>
      </c>
      <c r="B8" s="76" t="s">
        <v>1</v>
      </c>
      <c r="C8" s="76" t="s">
        <v>2</v>
      </c>
      <c r="D8" s="77" t="s">
        <v>3</v>
      </c>
      <c r="E8" s="77" t="s">
        <v>13</v>
      </c>
      <c r="F8" s="77" t="s">
        <v>24</v>
      </c>
    </row>
    <row r="9" spans="1:9" x14ac:dyDescent="0.3">
      <c r="A9" s="85"/>
      <c r="B9" s="86">
        <v>0</v>
      </c>
      <c r="C9" s="87">
        <v>0</v>
      </c>
      <c r="D9" s="87">
        <v>0</v>
      </c>
      <c r="E9" s="88">
        <v>0</v>
      </c>
      <c r="F9" s="59">
        <f>(B9*C9+B9)*D9*E9</f>
        <v>0</v>
      </c>
      <c r="H9" s="4"/>
      <c r="I9" s="6"/>
    </row>
    <row r="10" spans="1:9" x14ac:dyDescent="0.3">
      <c r="A10" s="85"/>
      <c r="B10" s="86">
        <v>0</v>
      </c>
      <c r="C10" s="87">
        <v>0</v>
      </c>
      <c r="D10" s="87">
        <v>0</v>
      </c>
      <c r="E10" s="88">
        <v>0</v>
      </c>
      <c r="F10" s="59">
        <f t="shared" ref="F10:F14" si="0">(B10*C10+B10)*D10*E10</f>
        <v>0</v>
      </c>
    </row>
    <row r="11" spans="1:9" x14ac:dyDescent="0.3">
      <c r="A11" s="85"/>
      <c r="B11" s="86">
        <v>0</v>
      </c>
      <c r="C11" s="87">
        <v>0</v>
      </c>
      <c r="D11" s="87">
        <v>0</v>
      </c>
      <c r="E11" s="88">
        <v>0</v>
      </c>
      <c r="F11" s="59">
        <f t="shared" si="0"/>
        <v>0</v>
      </c>
    </row>
    <row r="12" spans="1:9" x14ac:dyDescent="0.3">
      <c r="A12" s="85"/>
      <c r="B12" s="86">
        <v>0</v>
      </c>
      <c r="C12" s="87">
        <v>0</v>
      </c>
      <c r="D12" s="87">
        <v>0</v>
      </c>
      <c r="E12" s="88">
        <v>0</v>
      </c>
      <c r="F12" s="59">
        <f t="shared" si="0"/>
        <v>0</v>
      </c>
    </row>
    <row r="13" spans="1:9" x14ac:dyDescent="0.3">
      <c r="A13" s="85"/>
      <c r="B13" s="86">
        <v>0</v>
      </c>
      <c r="C13" s="87">
        <v>0</v>
      </c>
      <c r="D13" s="87">
        <v>0</v>
      </c>
      <c r="E13" s="88">
        <v>0</v>
      </c>
      <c r="F13" s="59">
        <f t="shared" si="0"/>
        <v>0</v>
      </c>
    </row>
    <row r="14" spans="1:9" x14ac:dyDescent="0.3">
      <c r="A14" s="85"/>
      <c r="B14" s="86">
        <v>0</v>
      </c>
      <c r="C14" s="87">
        <v>0</v>
      </c>
      <c r="D14" s="87">
        <v>0</v>
      </c>
      <c r="E14" s="88">
        <v>0</v>
      </c>
      <c r="F14" s="59">
        <f t="shared" si="0"/>
        <v>0</v>
      </c>
    </row>
    <row r="15" spans="1:9" x14ac:dyDescent="0.3">
      <c r="A15" s="13" t="s">
        <v>11</v>
      </c>
      <c r="B15" s="14"/>
      <c r="C15" s="14"/>
      <c r="D15" s="15"/>
      <c r="E15" s="15"/>
      <c r="F15" s="59">
        <f>SUM(F9:F14)</f>
        <v>0</v>
      </c>
    </row>
    <row r="17" spans="1:6" x14ac:dyDescent="0.3">
      <c r="A17" s="71" t="s">
        <v>53</v>
      </c>
      <c r="B17" s="72"/>
      <c r="C17" s="73"/>
      <c r="D17" s="74"/>
      <c r="E17" s="75"/>
      <c r="F17" s="49" t="s">
        <v>4</v>
      </c>
    </row>
    <row r="18" spans="1:6" x14ac:dyDescent="0.3">
      <c r="A18" s="89"/>
      <c r="B18" s="90"/>
      <c r="C18" s="91"/>
      <c r="D18" s="92"/>
      <c r="E18" s="93"/>
      <c r="F18" s="85"/>
    </row>
    <row r="19" spans="1:6" x14ac:dyDescent="0.3">
      <c r="A19" s="94"/>
      <c r="B19" s="91"/>
      <c r="C19" s="91"/>
      <c r="D19" s="92"/>
      <c r="E19" s="93"/>
      <c r="F19" s="95"/>
    </row>
    <row r="20" spans="1:6" x14ac:dyDescent="0.3">
      <c r="A20" s="94"/>
      <c r="B20" s="91"/>
      <c r="C20" s="91"/>
      <c r="D20" s="92"/>
      <c r="E20" s="93"/>
      <c r="F20" s="95"/>
    </row>
    <row r="21" spans="1:6" x14ac:dyDescent="0.3">
      <c r="A21" s="94"/>
      <c r="B21" s="91"/>
      <c r="C21" s="91"/>
      <c r="D21" s="92"/>
      <c r="E21" s="93"/>
      <c r="F21" s="95"/>
    </row>
    <row r="22" spans="1:6" x14ac:dyDescent="0.3">
      <c r="A22" s="94"/>
      <c r="B22" s="91"/>
      <c r="C22" s="91"/>
      <c r="D22" s="92"/>
      <c r="E22" s="93"/>
      <c r="F22" s="95"/>
    </row>
    <row r="23" spans="1:6" x14ac:dyDescent="0.3">
      <c r="A23" s="13" t="s">
        <v>11</v>
      </c>
      <c r="B23" s="14"/>
      <c r="C23" s="29"/>
      <c r="D23" s="28"/>
      <c r="E23" s="7"/>
      <c r="F23" s="84">
        <f>SUM(F18:F22)</f>
        <v>0</v>
      </c>
    </row>
    <row r="25" spans="1:6" x14ac:dyDescent="0.3">
      <c r="A25" s="71" t="s">
        <v>5</v>
      </c>
      <c r="B25" s="72"/>
      <c r="C25" s="73"/>
      <c r="D25" s="74"/>
      <c r="E25" s="75"/>
      <c r="F25" s="49" t="s">
        <v>4</v>
      </c>
    </row>
    <row r="26" spans="1:6" x14ac:dyDescent="0.3">
      <c r="A26" s="89"/>
      <c r="B26" s="90"/>
      <c r="C26" s="91"/>
      <c r="D26" s="92"/>
      <c r="E26" s="93"/>
      <c r="F26" s="85"/>
    </row>
    <row r="27" spans="1:6" x14ac:dyDescent="0.3">
      <c r="A27" s="94"/>
      <c r="B27" s="91"/>
      <c r="C27" s="91"/>
      <c r="D27" s="92"/>
      <c r="E27" s="93"/>
      <c r="F27" s="95"/>
    </row>
    <row r="28" spans="1:6" x14ac:dyDescent="0.3">
      <c r="A28" s="94"/>
      <c r="B28" s="91"/>
      <c r="C28" s="91"/>
      <c r="D28" s="92"/>
      <c r="E28" s="93"/>
      <c r="F28" s="95"/>
    </row>
    <row r="29" spans="1:6" x14ac:dyDescent="0.3">
      <c r="A29" s="94"/>
      <c r="B29" s="91"/>
      <c r="C29" s="91"/>
      <c r="D29" s="92"/>
      <c r="E29" s="93"/>
      <c r="F29" s="95"/>
    </row>
    <row r="30" spans="1:6" x14ac:dyDescent="0.3">
      <c r="A30" s="94"/>
      <c r="B30" s="91"/>
      <c r="C30" s="91"/>
      <c r="D30" s="92"/>
      <c r="E30" s="93"/>
      <c r="F30" s="95"/>
    </row>
    <row r="31" spans="1:6" x14ac:dyDescent="0.3">
      <c r="A31" s="13" t="s">
        <v>11</v>
      </c>
      <c r="B31" s="14"/>
      <c r="C31" s="29"/>
      <c r="D31" s="28"/>
      <c r="E31" s="7"/>
      <c r="F31" s="84">
        <f>SUM(F26:F30)</f>
        <v>0</v>
      </c>
    </row>
    <row r="33" spans="1:6" x14ac:dyDescent="0.3">
      <c r="A33" s="71" t="s">
        <v>7</v>
      </c>
      <c r="B33" s="72"/>
      <c r="C33" s="73"/>
      <c r="D33" s="74"/>
      <c r="E33" s="75"/>
      <c r="F33" s="49" t="s">
        <v>4</v>
      </c>
    </row>
    <row r="34" spans="1:6" x14ac:dyDescent="0.3">
      <c r="A34" s="94"/>
      <c r="B34" s="91"/>
      <c r="C34" s="91"/>
      <c r="D34" s="92"/>
      <c r="E34" s="93"/>
      <c r="F34" s="95"/>
    </row>
    <row r="35" spans="1:6" x14ac:dyDescent="0.3">
      <c r="A35" s="94"/>
      <c r="B35" s="91"/>
      <c r="C35" s="91"/>
      <c r="D35" s="92"/>
      <c r="E35" s="93"/>
      <c r="F35" s="95"/>
    </row>
    <row r="36" spans="1:6" x14ac:dyDescent="0.3">
      <c r="A36" s="94"/>
      <c r="B36" s="91"/>
      <c r="C36" s="91"/>
      <c r="D36" s="92"/>
      <c r="E36" s="93"/>
      <c r="F36" s="95"/>
    </row>
    <row r="37" spans="1:6" x14ac:dyDescent="0.3">
      <c r="A37" s="94"/>
      <c r="B37" s="91"/>
      <c r="C37" s="91"/>
      <c r="D37" s="92"/>
      <c r="E37" s="93"/>
      <c r="F37" s="95"/>
    </row>
    <row r="38" spans="1:6" x14ac:dyDescent="0.3">
      <c r="A38" s="94"/>
      <c r="B38" s="91"/>
      <c r="C38" s="91"/>
      <c r="D38" s="92"/>
      <c r="E38" s="93"/>
      <c r="F38" s="95"/>
    </row>
    <row r="39" spans="1:6" x14ac:dyDescent="0.3">
      <c r="A39" s="13" t="s">
        <v>11</v>
      </c>
      <c r="B39" s="14"/>
      <c r="C39" s="29"/>
      <c r="D39" s="28"/>
      <c r="E39" s="7"/>
      <c r="F39" s="84">
        <f>SUM(F34:F38)</f>
        <v>0</v>
      </c>
    </row>
    <row r="41" spans="1:6" x14ac:dyDescent="0.3">
      <c r="A41" s="71" t="s">
        <v>8</v>
      </c>
      <c r="B41" s="72"/>
      <c r="C41" s="73"/>
      <c r="D41" s="74"/>
      <c r="E41" s="75"/>
      <c r="F41" s="49" t="s">
        <v>4</v>
      </c>
    </row>
    <row r="42" spans="1:6" x14ac:dyDescent="0.3">
      <c r="A42" s="94"/>
      <c r="B42" s="91"/>
      <c r="C42" s="91"/>
      <c r="D42" s="92"/>
      <c r="E42" s="93"/>
      <c r="F42" s="95"/>
    </row>
    <row r="43" spans="1:6" x14ac:dyDescent="0.3">
      <c r="A43" s="94"/>
      <c r="B43" s="91"/>
      <c r="C43" s="91"/>
      <c r="D43" s="92"/>
      <c r="E43" s="93"/>
      <c r="F43" s="95"/>
    </row>
    <row r="44" spans="1:6" x14ac:dyDescent="0.3">
      <c r="A44" s="94"/>
      <c r="B44" s="91"/>
      <c r="C44" s="91"/>
      <c r="D44" s="92"/>
      <c r="E44" s="93"/>
      <c r="F44" s="95"/>
    </row>
    <row r="45" spans="1:6" x14ac:dyDescent="0.3">
      <c r="A45" s="94"/>
      <c r="B45" s="91"/>
      <c r="C45" s="91"/>
      <c r="D45" s="92"/>
      <c r="E45" s="93"/>
      <c r="F45" s="95"/>
    </row>
    <row r="46" spans="1:6" x14ac:dyDescent="0.3">
      <c r="A46" s="94"/>
      <c r="B46" s="91"/>
      <c r="C46" s="91"/>
      <c r="D46" s="92"/>
      <c r="E46" s="93"/>
      <c r="F46" s="95"/>
    </row>
    <row r="47" spans="1:6" x14ac:dyDescent="0.3">
      <c r="A47" s="17" t="s">
        <v>11</v>
      </c>
      <c r="B47" s="29"/>
      <c r="C47" s="29"/>
      <c r="D47" s="28"/>
      <c r="E47" s="7"/>
      <c r="F47" s="84">
        <f>SUM(F42:F46)</f>
        <v>0</v>
      </c>
    </row>
    <row r="49" spans="1:6" s="25" customFormat="1" x14ac:dyDescent="0.3">
      <c r="A49" s="16" t="s">
        <v>19</v>
      </c>
      <c r="B49" s="29"/>
      <c r="C49" s="29"/>
      <c r="D49" s="29"/>
      <c r="E49" s="18"/>
      <c r="F49" s="84">
        <f>SUM(F15+F23+F31+F39+F47)</f>
        <v>0</v>
      </c>
    </row>
  </sheetData>
  <sheetProtection sheet="1" insertRows="0"/>
  <dataValidations count="4">
    <dataValidation allowBlank="1" showInputMessage="1" showErrorMessage="1" promptTitle="Månadslön" prompt="Ange personens månadslön i kr." sqref="B8:B14" xr:uid="{4A1236B1-E046-43AF-BE9A-D4F465A5ACB3}"/>
    <dataValidation allowBlank="1" showInputMessage="1" showErrorMessage="1" promptTitle="Lönekostnadspåslag" prompt="Ange personens lönekostnadpåslag i projektet i procent." sqref="C9:C14" xr:uid="{63F7FCDB-8E3C-4E74-B6C3-791E9600F8A6}"/>
    <dataValidation allowBlank="1" showInputMessage="1" showErrorMessage="1" promptTitle="Tjänstgöringsgrad" prompt="Ange hur många procent personen arbeter i projektet under året." sqref="D9:D14" xr:uid="{7B88D1DC-30D5-477F-99BA-BB60B058572F}"/>
    <dataValidation allowBlank="1" showInputMessage="1" showErrorMessage="1" promptTitle="Antal månader" prompt="Ange hur många månader under året som personen arbetar i projektet." sqref="E9:E14" xr:uid="{8CF2727F-D1BF-4150-8C1A-25763E6E876A}"/>
  </dataValidations>
  <pageMargins left="0.7" right="0.7" top="0.75" bottom="0.75" header="0.3" footer="0.3"/>
  <pageSetup paperSize="9" orientation="portrait" r:id="rId1"/>
  <headerFooter>
    <oddHeader>&amp;L&amp;9Ansökan om nationellt kunskapsutvecklingsprojekt inom det kyrkliga kulturarvet&amp;R&amp;8Bilaga 1
Sid 1 av 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showGridLines="0" showWhiteSpace="0" view="pageLayout" topLeftCell="A29" zoomScaleNormal="100" workbookViewId="0">
      <selection activeCell="F49" sqref="F49"/>
    </sheetView>
  </sheetViews>
  <sheetFormatPr defaultRowHeight="14.4" x14ac:dyDescent="0.3"/>
  <cols>
    <col min="1" max="1" width="27" customWidth="1"/>
    <col min="2" max="3" width="10.88671875" customWidth="1"/>
    <col min="4" max="4" width="14.109375" customWidth="1"/>
    <col min="5" max="5" width="10.5546875" customWidth="1"/>
    <col min="6" max="6" width="12.88671875" customWidth="1"/>
    <col min="9" max="9" width="12.109375" bestFit="1" customWidth="1"/>
  </cols>
  <sheetData>
    <row r="1" spans="1:9" ht="21" x14ac:dyDescent="0.4">
      <c r="A1" s="3" t="s">
        <v>35</v>
      </c>
    </row>
    <row r="2" spans="1:9" ht="9" customHeight="1" x14ac:dyDescent="0.4">
      <c r="A2" s="3"/>
    </row>
    <row r="3" spans="1:9" s="9" customFormat="1" x14ac:dyDescent="0.3">
      <c r="A3" s="31" t="s">
        <v>14</v>
      </c>
      <c r="B3" s="31"/>
      <c r="C3" s="31"/>
      <c r="D3" s="31"/>
      <c r="E3" s="31"/>
      <c r="F3" s="31"/>
    </row>
    <row r="4" spans="1:9" s="9" customFormat="1" x14ac:dyDescent="0.3">
      <c r="A4" s="31" t="s">
        <v>20</v>
      </c>
      <c r="B4" s="31"/>
      <c r="C4" s="31"/>
      <c r="D4" s="31"/>
      <c r="E4" s="31"/>
      <c r="F4" s="31"/>
    </row>
    <row r="5" spans="1:9" ht="14.25" customHeight="1" x14ac:dyDescent="0.4">
      <c r="A5" s="3"/>
    </row>
    <row r="6" spans="1:9" x14ac:dyDescent="0.3">
      <c r="A6" s="1" t="s">
        <v>16</v>
      </c>
    </row>
    <row r="7" spans="1:9" s="27" customFormat="1" ht="13.8" x14ac:dyDescent="0.3">
      <c r="A7" s="26" t="s">
        <v>12</v>
      </c>
    </row>
    <row r="8" spans="1:9" s="2" customFormat="1" ht="33" customHeight="1" x14ac:dyDescent="0.3">
      <c r="A8" s="76" t="s">
        <v>0</v>
      </c>
      <c r="B8" s="76" t="s">
        <v>1</v>
      </c>
      <c r="C8" s="76" t="s">
        <v>2</v>
      </c>
      <c r="D8" s="77" t="s">
        <v>3</v>
      </c>
      <c r="E8" s="77" t="s">
        <v>13</v>
      </c>
      <c r="F8" s="77" t="s">
        <v>24</v>
      </c>
    </row>
    <row r="9" spans="1:9" x14ac:dyDescent="0.3">
      <c r="A9" s="85"/>
      <c r="B9" s="86">
        <v>0</v>
      </c>
      <c r="C9" s="87">
        <v>0</v>
      </c>
      <c r="D9" s="87">
        <v>0</v>
      </c>
      <c r="E9" s="88">
        <v>0</v>
      </c>
      <c r="F9" s="59">
        <f>(B9*C9+B9)*D9*E9</f>
        <v>0</v>
      </c>
      <c r="H9" s="4"/>
      <c r="I9" s="6"/>
    </row>
    <row r="10" spans="1:9" x14ac:dyDescent="0.3">
      <c r="A10" s="85"/>
      <c r="B10" s="86">
        <v>0</v>
      </c>
      <c r="C10" s="87">
        <v>0</v>
      </c>
      <c r="D10" s="87">
        <v>0</v>
      </c>
      <c r="E10" s="88">
        <v>0</v>
      </c>
      <c r="F10" s="59">
        <f t="shared" ref="F10:F14" si="0">(B10*C10+B10)*D10*E10</f>
        <v>0</v>
      </c>
    </row>
    <row r="11" spans="1:9" x14ac:dyDescent="0.3">
      <c r="A11" s="85"/>
      <c r="B11" s="86">
        <v>0</v>
      </c>
      <c r="C11" s="87">
        <v>0</v>
      </c>
      <c r="D11" s="87">
        <v>0</v>
      </c>
      <c r="E11" s="88">
        <v>0</v>
      </c>
      <c r="F11" s="59">
        <f t="shared" si="0"/>
        <v>0</v>
      </c>
    </row>
    <row r="12" spans="1:9" x14ac:dyDescent="0.3">
      <c r="A12" s="85"/>
      <c r="B12" s="86">
        <v>0</v>
      </c>
      <c r="C12" s="87">
        <v>0</v>
      </c>
      <c r="D12" s="87">
        <v>0</v>
      </c>
      <c r="E12" s="88">
        <v>0</v>
      </c>
      <c r="F12" s="59">
        <f t="shared" si="0"/>
        <v>0</v>
      </c>
    </row>
    <row r="13" spans="1:9" x14ac:dyDescent="0.3">
      <c r="A13" s="85"/>
      <c r="B13" s="86">
        <v>0</v>
      </c>
      <c r="C13" s="87">
        <v>0</v>
      </c>
      <c r="D13" s="87">
        <v>0</v>
      </c>
      <c r="E13" s="88">
        <v>0</v>
      </c>
      <c r="F13" s="59">
        <f t="shared" si="0"/>
        <v>0</v>
      </c>
    </row>
    <row r="14" spans="1:9" x14ac:dyDescent="0.3">
      <c r="A14" s="85"/>
      <c r="B14" s="86">
        <v>0</v>
      </c>
      <c r="C14" s="87">
        <v>0</v>
      </c>
      <c r="D14" s="87">
        <v>0</v>
      </c>
      <c r="E14" s="88">
        <v>0</v>
      </c>
      <c r="F14" s="59">
        <f t="shared" si="0"/>
        <v>0</v>
      </c>
    </row>
    <row r="15" spans="1:9" x14ac:dyDescent="0.3">
      <c r="A15" s="13" t="s">
        <v>11</v>
      </c>
      <c r="B15" s="14"/>
      <c r="C15" s="14"/>
      <c r="D15" s="15"/>
      <c r="E15" s="15"/>
      <c r="F15" s="59">
        <f>SUM(F9:F14)</f>
        <v>0</v>
      </c>
    </row>
    <row r="17" spans="1:6" x14ac:dyDescent="0.3">
      <c r="A17" s="71" t="s">
        <v>54</v>
      </c>
      <c r="B17" s="72"/>
      <c r="C17" s="73"/>
      <c r="D17" s="74"/>
      <c r="E17" s="75"/>
      <c r="F17" s="49" t="s">
        <v>4</v>
      </c>
    </row>
    <row r="18" spans="1:6" x14ac:dyDescent="0.3">
      <c r="A18" s="89"/>
      <c r="B18" s="90"/>
      <c r="C18" s="91"/>
      <c r="D18" s="92"/>
      <c r="E18" s="93"/>
      <c r="F18" s="85"/>
    </row>
    <row r="19" spans="1:6" x14ac:dyDescent="0.3">
      <c r="A19" s="94"/>
      <c r="B19" s="91"/>
      <c r="C19" s="91"/>
      <c r="D19" s="92"/>
      <c r="E19" s="93"/>
      <c r="F19" s="86"/>
    </row>
    <row r="20" spans="1:6" x14ac:dyDescent="0.3">
      <c r="A20" s="94"/>
      <c r="B20" s="91"/>
      <c r="C20" s="91"/>
      <c r="D20" s="92"/>
      <c r="E20" s="93"/>
      <c r="F20" s="86"/>
    </row>
    <row r="21" spans="1:6" x14ac:dyDescent="0.3">
      <c r="A21" s="94"/>
      <c r="B21" s="91"/>
      <c r="C21" s="91"/>
      <c r="D21" s="92"/>
      <c r="E21" s="93"/>
      <c r="F21" s="86"/>
    </row>
    <row r="22" spans="1:6" x14ac:dyDescent="0.3">
      <c r="A22" s="94"/>
      <c r="B22" s="91"/>
      <c r="C22" s="91"/>
      <c r="D22" s="92"/>
      <c r="E22" s="93"/>
      <c r="F22" s="86"/>
    </row>
    <row r="23" spans="1:6" x14ac:dyDescent="0.3">
      <c r="A23" s="13" t="s">
        <v>11</v>
      </c>
      <c r="B23" s="14"/>
      <c r="C23" s="29"/>
      <c r="D23" s="28"/>
      <c r="E23" s="7"/>
      <c r="F23" s="59">
        <f>SUM(F18:F22)</f>
        <v>0</v>
      </c>
    </row>
    <row r="25" spans="1:6" x14ac:dyDescent="0.3">
      <c r="A25" s="71" t="s">
        <v>5</v>
      </c>
      <c r="B25" s="72"/>
      <c r="C25" s="73"/>
      <c r="D25" s="74"/>
      <c r="E25" s="75"/>
      <c r="F25" s="49" t="s">
        <v>4</v>
      </c>
    </row>
    <row r="26" spans="1:6" x14ac:dyDescent="0.3">
      <c r="A26" s="94"/>
      <c r="B26" s="91"/>
      <c r="C26" s="91"/>
      <c r="D26" s="92"/>
      <c r="E26" s="93"/>
      <c r="F26" s="86"/>
    </row>
    <row r="27" spans="1:6" x14ac:dyDescent="0.3">
      <c r="A27" s="94"/>
      <c r="B27" s="91"/>
      <c r="C27" s="91"/>
      <c r="D27" s="92"/>
      <c r="E27" s="93"/>
      <c r="F27" s="86"/>
    </row>
    <row r="28" spans="1:6" x14ac:dyDescent="0.3">
      <c r="A28" s="94"/>
      <c r="B28" s="91"/>
      <c r="C28" s="91"/>
      <c r="D28" s="92"/>
      <c r="E28" s="93"/>
      <c r="F28" s="86"/>
    </row>
    <row r="29" spans="1:6" x14ac:dyDescent="0.3">
      <c r="A29" s="94"/>
      <c r="B29" s="91"/>
      <c r="C29" s="91"/>
      <c r="D29" s="92"/>
      <c r="E29" s="93"/>
      <c r="F29" s="86"/>
    </row>
    <row r="30" spans="1:6" x14ac:dyDescent="0.3">
      <c r="A30" s="94"/>
      <c r="B30" s="91"/>
      <c r="C30" s="91"/>
      <c r="D30" s="92"/>
      <c r="E30" s="93"/>
      <c r="F30" s="86"/>
    </row>
    <row r="31" spans="1:6" x14ac:dyDescent="0.3">
      <c r="A31" s="13" t="s">
        <v>11</v>
      </c>
      <c r="B31" s="14"/>
      <c r="C31" s="29"/>
      <c r="D31" s="28"/>
      <c r="E31" s="7"/>
      <c r="F31" s="59">
        <f>SUM(F26:F30)</f>
        <v>0</v>
      </c>
    </row>
    <row r="33" spans="1:6" x14ac:dyDescent="0.3">
      <c r="A33" s="71" t="s">
        <v>7</v>
      </c>
      <c r="B33" s="72"/>
      <c r="C33" s="73"/>
      <c r="D33" s="74"/>
      <c r="E33" s="75"/>
      <c r="F33" s="49" t="s">
        <v>4</v>
      </c>
    </row>
    <row r="34" spans="1:6" x14ac:dyDescent="0.3">
      <c r="A34" s="94"/>
      <c r="B34" s="91"/>
      <c r="C34" s="91"/>
      <c r="D34" s="92"/>
      <c r="E34" s="93"/>
      <c r="F34" s="86"/>
    </row>
    <row r="35" spans="1:6" x14ac:dyDescent="0.3">
      <c r="A35" s="94"/>
      <c r="B35" s="91"/>
      <c r="C35" s="91"/>
      <c r="D35" s="92"/>
      <c r="E35" s="93"/>
      <c r="F35" s="86"/>
    </row>
    <row r="36" spans="1:6" x14ac:dyDescent="0.3">
      <c r="A36" s="94"/>
      <c r="B36" s="91"/>
      <c r="C36" s="91"/>
      <c r="D36" s="92"/>
      <c r="E36" s="93"/>
      <c r="F36" s="86"/>
    </row>
    <row r="37" spans="1:6" x14ac:dyDescent="0.3">
      <c r="A37" s="94"/>
      <c r="B37" s="91"/>
      <c r="C37" s="91"/>
      <c r="D37" s="92"/>
      <c r="E37" s="93"/>
      <c r="F37" s="86"/>
    </row>
    <row r="38" spans="1:6" x14ac:dyDescent="0.3">
      <c r="A38" s="94"/>
      <c r="B38" s="91"/>
      <c r="C38" s="91"/>
      <c r="D38" s="92"/>
      <c r="E38" s="93"/>
      <c r="F38" s="86"/>
    </row>
    <row r="39" spans="1:6" x14ac:dyDescent="0.3">
      <c r="A39" s="13" t="s">
        <v>11</v>
      </c>
      <c r="B39" s="14"/>
      <c r="C39" s="29"/>
      <c r="D39" s="28"/>
      <c r="E39" s="7"/>
      <c r="F39" s="59">
        <f>SUM(F34:F38)</f>
        <v>0</v>
      </c>
    </row>
    <row r="41" spans="1:6" x14ac:dyDescent="0.3">
      <c r="A41" s="71" t="s">
        <v>55</v>
      </c>
      <c r="B41" s="72"/>
      <c r="C41" s="73"/>
      <c r="D41" s="74"/>
      <c r="E41" s="75"/>
      <c r="F41" s="49" t="s">
        <v>4</v>
      </c>
    </row>
    <row r="42" spans="1:6" x14ac:dyDescent="0.3">
      <c r="A42" s="94"/>
      <c r="B42" s="91"/>
      <c r="C42" s="91"/>
      <c r="D42" s="92"/>
      <c r="E42" s="93"/>
      <c r="F42" s="86"/>
    </row>
    <row r="43" spans="1:6" x14ac:dyDescent="0.3">
      <c r="A43" s="94"/>
      <c r="B43" s="91"/>
      <c r="C43" s="91"/>
      <c r="D43" s="92"/>
      <c r="E43" s="93"/>
      <c r="F43" s="86"/>
    </row>
    <row r="44" spans="1:6" x14ac:dyDescent="0.3">
      <c r="A44" s="94"/>
      <c r="B44" s="91"/>
      <c r="C44" s="91"/>
      <c r="D44" s="92"/>
      <c r="E44" s="93"/>
      <c r="F44" s="86"/>
    </row>
    <row r="45" spans="1:6" x14ac:dyDescent="0.3">
      <c r="A45" s="94"/>
      <c r="B45" s="91"/>
      <c r="C45" s="91"/>
      <c r="D45" s="92"/>
      <c r="E45" s="93"/>
      <c r="F45" s="86"/>
    </row>
    <row r="46" spans="1:6" x14ac:dyDescent="0.3">
      <c r="A46" s="94"/>
      <c r="B46" s="91"/>
      <c r="C46" s="91"/>
      <c r="D46" s="92"/>
      <c r="E46" s="93"/>
      <c r="F46" s="86"/>
    </row>
    <row r="47" spans="1:6" x14ac:dyDescent="0.3">
      <c r="A47" s="17" t="s">
        <v>11</v>
      </c>
      <c r="B47" s="29"/>
      <c r="C47" s="29"/>
      <c r="D47" s="28"/>
      <c r="E47" s="7"/>
      <c r="F47" s="59">
        <f>SUM(F42:F46)</f>
        <v>0</v>
      </c>
    </row>
    <row r="49" spans="1:6" s="25" customFormat="1" ht="13.8" x14ac:dyDescent="0.3">
      <c r="A49" s="16" t="s">
        <v>27</v>
      </c>
      <c r="B49" s="29"/>
      <c r="C49" s="29"/>
      <c r="D49" s="29"/>
      <c r="E49" s="18"/>
      <c r="F49" s="59">
        <f>SUM(F15+F23+F31+F39+F47)</f>
        <v>0</v>
      </c>
    </row>
  </sheetData>
  <sheetProtection sheet="1" objects="1" scenarios="1"/>
  <dataValidations count="4">
    <dataValidation allowBlank="1" showInputMessage="1" showErrorMessage="1" promptTitle="Antal månader" prompt="Ange hur många månader under året som personen arbetar i projektet." sqref="E9:E14" xr:uid="{743EAC42-A074-44FD-A0A9-D6252A1EFCA4}"/>
    <dataValidation allowBlank="1" showInputMessage="1" showErrorMessage="1" promptTitle="Tjänstgöringsgrad" prompt="Ange hur många procent personen arbeter i projektet under året." sqref="D9:D14" xr:uid="{03C36D57-E927-4739-85BC-8EF7C46D7AE3}"/>
    <dataValidation allowBlank="1" showInputMessage="1" showErrorMessage="1" promptTitle="Lönekostnadspåslag" prompt="Ange personens lönekostnadpåslag i projektet i procent." sqref="C9:C14" xr:uid="{F95900A5-7A63-4489-BBA2-C84EB6D07C08}"/>
    <dataValidation allowBlank="1" showInputMessage="1" showErrorMessage="1" promptTitle="Månadslön" prompt="Ange personens månadslön i kr." sqref="B9:B14" xr:uid="{782F0120-1264-4C33-BA49-30EAF06BFB2A}"/>
  </dataValidations>
  <pageMargins left="0.7" right="0.7" top="0.75" bottom="0.75" header="0.3" footer="0.3"/>
  <pageSetup paperSize="9" orientation="portrait" r:id="rId1"/>
  <headerFooter>
    <oddHeader>&amp;L&amp;9Ansökan om nationellt kunskapsutvecklingsprojekt inom det kyrkliga kulturarvet&amp;R&amp;8Bilaga 1
Sid 2 av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3"/>
  <sheetViews>
    <sheetView showGridLines="0" view="pageLayout" topLeftCell="A15" zoomScaleNormal="100" workbookViewId="0">
      <selection activeCell="B15" sqref="B15"/>
    </sheetView>
  </sheetViews>
  <sheetFormatPr defaultRowHeight="14.4" x14ac:dyDescent="0.3"/>
  <cols>
    <col min="1" max="1" width="29" customWidth="1"/>
    <col min="2" max="2" width="17.33203125" customWidth="1"/>
    <col min="3" max="3" width="17.109375" customWidth="1"/>
    <col min="4" max="4" width="12.44140625" customWidth="1"/>
    <col min="5" max="5" width="9.33203125" customWidth="1"/>
  </cols>
  <sheetData>
    <row r="1" spans="1:5" ht="21" x14ac:dyDescent="0.4">
      <c r="A1" s="3" t="s">
        <v>17</v>
      </c>
    </row>
    <row r="2" spans="1:5" ht="21" x14ac:dyDescent="0.4">
      <c r="A2" s="3"/>
    </row>
    <row r="3" spans="1:5" ht="15.6" x14ac:dyDescent="0.3">
      <c r="A3" s="19" t="s">
        <v>14</v>
      </c>
      <c r="B3" s="20"/>
      <c r="C3" s="20"/>
    </row>
    <row r="4" spans="1:5" ht="21" customHeight="1" x14ac:dyDescent="0.3">
      <c r="A4" s="32" t="s">
        <v>20</v>
      </c>
      <c r="B4" s="28"/>
      <c r="C4" s="28"/>
    </row>
    <row r="5" spans="1:5" ht="21" customHeight="1" x14ac:dyDescent="0.3">
      <c r="A5" s="39"/>
      <c r="B5" s="40"/>
      <c r="C5" s="40"/>
    </row>
    <row r="6" spans="1:5" ht="21" customHeight="1" x14ac:dyDescent="0.4">
      <c r="A6" s="41" t="s">
        <v>30</v>
      </c>
      <c r="B6" s="40"/>
      <c r="C6" s="40"/>
    </row>
    <row r="7" spans="1:5" ht="16.95" customHeight="1" x14ac:dyDescent="0.4">
      <c r="A7" s="3"/>
    </row>
    <row r="8" spans="1:5" x14ac:dyDescent="0.3">
      <c r="A8" s="5" t="s">
        <v>29</v>
      </c>
      <c r="B8" s="8" t="s">
        <v>23</v>
      </c>
    </row>
    <row r="9" spans="1:5" x14ac:dyDescent="0.3">
      <c r="A9" s="49" t="s">
        <v>21</v>
      </c>
      <c r="B9" s="50">
        <f>SUM('Projektbudget år 1'!F49)</f>
        <v>0</v>
      </c>
    </row>
    <row r="10" spans="1:5" x14ac:dyDescent="0.3">
      <c r="A10" s="49" t="s">
        <v>22</v>
      </c>
      <c r="B10" s="50">
        <f>SUM('Projektbudget år 2'!F49)</f>
        <v>0</v>
      </c>
    </row>
    <row r="11" spans="1:5" x14ac:dyDescent="0.3">
      <c r="A11" s="42" t="s">
        <v>10</v>
      </c>
      <c r="B11" s="50">
        <f>SUM(B9:B10)</f>
        <v>0</v>
      </c>
    </row>
    <row r="14" spans="1:5" x14ac:dyDescent="0.3">
      <c r="A14" s="45" t="s">
        <v>10</v>
      </c>
      <c r="B14" s="46" t="s">
        <v>18</v>
      </c>
      <c r="C14" s="45" t="s">
        <v>37</v>
      </c>
      <c r="D14" s="105" t="s">
        <v>49</v>
      </c>
      <c r="E14" s="106"/>
    </row>
    <row r="15" spans="1:5" x14ac:dyDescent="0.3">
      <c r="A15" s="60">
        <f>B11</f>
        <v>0</v>
      </c>
      <c r="B15" s="99"/>
      <c r="C15" s="60">
        <f>A15*B15</f>
        <v>0</v>
      </c>
      <c r="D15" s="114">
        <f>A15-C15</f>
        <v>0</v>
      </c>
      <c r="E15" s="115"/>
    </row>
    <row r="20" spans="1:5" ht="21" x14ac:dyDescent="0.4">
      <c r="A20" s="3" t="s">
        <v>47</v>
      </c>
    </row>
    <row r="21" spans="1:5" ht="51.75" customHeight="1" x14ac:dyDescent="0.3">
      <c r="A21" s="119" t="s">
        <v>68</v>
      </c>
      <c r="B21" s="119"/>
      <c r="C21" s="119"/>
      <c r="D21" s="119"/>
      <c r="E21" s="120"/>
    </row>
    <row r="22" spans="1:5" x14ac:dyDescent="0.3">
      <c r="A22" s="45" t="s">
        <v>28</v>
      </c>
      <c r="B22" s="45" t="s">
        <v>31</v>
      </c>
      <c r="C22" s="45" t="s">
        <v>21</v>
      </c>
      <c r="D22" s="45" t="s">
        <v>22</v>
      </c>
      <c r="E22" s="45" t="s">
        <v>23</v>
      </c>
    </row>
    <row r="23" spans="1:5" x14ac:dyDescent="0.3">
      <c r="A23" s="96"/>
      <c r="B23" s="96"/>
      <c r="C23" s="97"/>
      <c r="D23" s="97"/>
      <c r="E23" s="60">
        <f>SUM(C23:D23)</f>
        <v>0</v>
      </c>
    </row>
    <row r="24" spans="1:5" x14ac:dyDescent="0.3">
      <c r="A24" s="96"/>
      <c r="B24" s="96"/>
      <c r="C24" s="97"/>
      <c r="D24" s="97"/>
      <c r="E24" s="60">
        <f t="shared" ref="E24:E29" si="0">SUM(C24:D24)</f>
        <v>0</v>
      </c>
    </row>
    <row r="25" spans="1:5" x14ac:dyDescent="0.3">
      <c r="A25" s="96"/>
      <c r="B25" s="96"/>
      <c r="C25" s="97"/>
      <c r="D25" s="97"/>
      <c r="E25" s="60">
        <f t="shared" si="0"/>
        <v>0</v>
      </c>
    </row>
    <row r="26" spans="1:5" x14ac:dyDescent="0.3">
      <c r="A26" s="96"/>
      <c r="B26" s="96"/>
      <c r="C26" s="97"/>
      <c r="D26" s="97"/>
      <c r="E26" s="60">
        <f t="shared" si="0"/>
        <v>0</v>
      </c>
    </row>
    <row r="27" spans="1:5" x14ac:dyDescent="0.3">
      <c r="A27" s="96"/>
      <c r="B27" s="96"/>
      <c r="C27" s="97"/>
      <c r="D27" s="97"/>
      <c r="E27" s="60">
        <f t="shared" si="0"/>
        <v>0</v>
      </c>
    </row>
    <row r="28" spans="1:5" x14ac:dyDescent="0.3">
      <c r="A28" s="96"/>
      <c r="B28" s="96"/>
      <c r="C28" s="97"/>
      <c r="D28" s="97"/>
      <c r="E28" s="60">
        <f t="shared" si="0"/>
        <v>0</v>
      </c>
    </row>
    <row r="29" spans="1:5" x14ac:dyDescent="0.3">
      <c r="A29" s="96"/>
      <c r="B29" s="96"/>
      <c r="C29" s="97"/>
      <c r="D29" s="97"/>
      <c r="E29" s="60">
        <f t="shared" si="0"/>
        <v>0</v>
      </c>
    </row>
    <row r="30" spans="1:5" x14ac:dyDescent="0.3">
      <c r="A30" s="12" t="s">
        <v>34</v>
      </c>
      <c r="B30" s="12"/>
      <c r="C30" s="60">
        <f>SUM(C23:C29)</f>
        <v>0</v>
      </c>
      <c r="D30" s="60">
        <f>SUM(D23:D29)</f>
        <v>0</v>
      </c>
      <c r="E30" s="69">
        <f>SUM(E23:E29)</f>
        <v>0</v>
      </c>
    </row>
    <row r="31" spans="1:5" x14ac:dyDescent="0.3">
      <c r="A31" s="116" t="s">
        <v>48</v>
      </c>
      <c r="B31" s="117"/>
      <c r="C31" s="117"/>
      <c r="D31" s="118"/>
      <c r="E31" s="69">
        <f>(D15-E30)*-1</f>
        <v>0</v>
      </c>
    </row>
    <row r="32" spans="1:5" x14ac:dyDescent="0.3">
      <c r="A32" s="61"/>
      <c r="B32" s="61"/>
      <c r="C32" s="61"/>
      <c r="D32" s="61"/>
      <c r="E32" s="62"/>
    </row>
    <row r="33" spans="1:5" x14ac:dyDescent="0.3">
      <c r="A33" s="61"/>
      <c r="B33" s="61"/>
      <c r="C33" s="61"/>
      <c r="D33" s="61"/>
      <c r="E33" s="62"/>
    </row>
    <row r="34" spans="1:5" x14ac:dyDescent="0.3">
      <c r="A34" s="61"/>
      <c r="B34" s="61"/>
      <c r="C34" s="61"/>
      <c r="D34" s="61"/>
      <c r="E34" s="62"/>
    </row>
    <row r="35" spans="1:5" x14ac:dyDescent="0.3">
      <c r="A35" s="24" t="s">
        <v>41</v>
      </c>
    </row>
    <row r="36" spans="1:5" x14ac:dyDescent="0.3">
      <c r="A36" s="112" t="s">
        <v>44</v>
      </c>
      <c r="B36" s="113"/>
      <c r="C36" s="12" t="s">
        <v>42</v>
      </c>
      <c r="D36" s="12" t="s">
        <v>67</v>
      </c>
      <c r="E36" s="82" t="s">
        <v>11</v>
      </c>
    </row>
    <row r="37" spans="1:5" x14ac:dyDescent="0.3">
      <c r="A37" s="110"/>
      <c r="B37" s="111"/>
      <c r="C37" s="85"/>
      <c r="D37" s="98"/>
      <c r="E37" s="49">
        <f>SUM(C37*D37)</f>
        <v>0</v>
      </c>
    </row>
    <row r="38" spans="1:5" x14ac:dyDescent="0.3">
      <c r="A38" s="110"/>
      <c r="B38" s="111"/>
      <c r="C38" s="85"/>
      <c r="D38" s="98"/>
      <c r="E38" s="49">
        <f t="shared" ref="E38:E43" si="1">SUM(C38*D38)</f>
        <v>0</v>
      </c>
    </row>
    <row r="39" spans="1:5" x14ac:dyDescent="0.3">
      <c r="A39" s="110"/>
      <c r="B39" s="111"/>
      <c r="C39" s="85"/>
      <c r="D39" s="98"/>
      <c r="E39" s="49">
        <f t="shared" si="1"/>
        <v>0</v>
      </c>
    </row>
    <row r="40" spans="1:5" x14ac:dyDescent="0.3">
      <c r="A40" s="110"/>
      <c r="B40" s="111"/>
      <c r="C40" s="85"/>
      <c r="D40" s="98"/>
      <c r="E40" s="49">
        <f t="shared" si="1"/>
        <v>0</v>
      </c>
    </row>
    <row r="41" spans="1:5" x14ac:dyDescent="0.3">
      <c r="A41" s="110"/>
      <c r="B41" s="111"/>
      <c r="C41" s="85"/>
      <c r="D41" s="98"/>
      <c r="E41" s="49">
        <f t="shared" si="1"/>
        <v>0</v>
      </c>
    </row>
    <row r="42" spans="1:5" x14ac:dyDescent="0.3">
      <c r="A42" s="110"/>
      <c r="B42" s="111"/>
      <c r="C42" s="85"/>
      <c r="D42" s="98"/>
      <c r="E42" s="49">
        <f t="shared" si="1"/>
        <v>0</v>
      </c>
    </row>
    <row r="43" spans="1:5" x14ac:dyDescent="0.3">
      <c r="A43" s="110"/>
      <c r="B43" s="111"/>
      <c r="C43" s="85"/>
      <c r="D43" s="98"/>
      <c r="E43" s="49">
        <f t="shared" si="1"/>
        <v>0</v>
      </c>
    </row>
  </sheetData>
  <sheetProtection sheet="1" objects="1" scenarios="1"/>
  <mergeCells count="12">
    <mergeCell ref="D14:E14"/>
    <mergeCell ref="D15:E15"/>
    <mergeCell ref="A31:D31"/>
    <mergeCell ref="A37:B37"/>
    <mergeCell ref="A21:E21"/>
    <mergeCell ref="A43:B43"/>
    <mergeCell ref="A36:B36"/>
    <mergeCell ref="A38:B38"/>
    <mergeCell ref="A39:B39"/>
    <mergeCell ref="A40:B40"/>
    <mergeCell ref="A41:B41"/>
    <mergeCell ref="A42:B42"/>
  </mergeCells>
  <dataValidations count="4">
    <dataValidation allowBlank="1" showInputMessage="1" showErrorMessage="1" promptTitle="Form av finansiering" prompt="Här anges i vilken form medfinansieringen görs. Är det kontanter eller nedlagd tid?  " sqref="B23:B29" xr:uid="{9B67F31B-BB34-475F-9651-27E58EEC649C}"/>
    <dataValidation allowBlank="1" showInputMessage="1" showErrorMessage="1" promptTitle="Summa år 1" prompt="Här ifylls den totala summan som projektfinansiären bidrar med under år 1" sqref="C23:C29" xr:uid="{DBD1BC4B-853A-4F4B-86F3-7F6B12F105D9}"/>
    <dataValidation allowBlank="1" showInputMessage="1" showErrorMessage="1" promptTitle="Summa år 2" prompt="Här ifylls den totala summan som projektfinansiären bidrar med under år 2" sqref="D23:D29" xr:uid="{5C2BEED1-B4F9-4CFD-B124-B4A25D52282A}"/>
    <dataValidation allowBlank="1" showInputMessage="1" showErrorMessage="1" promptTitle="Ansökt KAE i procent" prompt="Här anges hur många procent KAE som projektet söker av totalkostnaden. Beloppet räknas sedan ut automatiskt utifrån totalkostnaden för projektet." sqref="B15" xr:uid="{A299357A-8E01-4D60-A9B6-D076DD6360FF}"/>
  </dataValidations>
  <pageMargins left="0.7" right="0.7" top="0.75" bottom="0.75" header="0.3" footer="0.3"/>
  <pageSetup paperSize="9" orientation="portrait" r:id="rId1"/>
  <headerFooter>
    <oddHeader>&amp;L&amp;9Ansökan om nationellt kunskapsutvecklingsprojekt inom det kyrkliga kulturarvet&amp;R&amp;8Bilaga 1
Sid 3 av 3</oddHeader>
  </headerFooter>
  <legacyDrawing r:id="rId2"/>
</worksheet>
</file>

<file path=docMetadata/LabelInfo.xml><?xml version="1.0" encoding="utf-8"?>
<clbl:labelList xmlns:clbl="http://schemas.microsoft.com/office/2020/mipLabelMetadata">
  <clbl:label id="{f0785fb4-7cd3-40c0-8122-f25147720244}" enabled="1" method="Standard" siteId="{3619ea90-fa6e-40bf-aa11-2d4a18ad768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Instruktioner</vt:lpstr>
      <vt:lpstr>Projektbudget år 1</vt:lpstr>
      <vt:lpstr>Projektbudget år 2</vt:lpstr>
      <vt:lpstr>Sammanställning</vt:lpstr>
    </vt:vector>
  </TitlesOfParts>
  <Company>SvenskaKyrkan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Persson</dc:creator>
  <cp:lastModifiedBy>Christina Persson</cp:lastModifiedBy>
  <cp:lastPrinted>2020-09-02T11:38:29Z</cp:lastPrinted>
  <dcterms:created xsi:type="dcterms:W3CDTF">2019-06-14T11:30:39Z</dcterms:created>
  <dcterms:modified xsi:type="dcterms:W3CDTF">2022-10-31T12:40:45Z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312f08-4471-4def-8412-0afd2913b0a1_Enabled">
    <vt:lpwstr>true</vt:lpwstr>
  </property>
  <property fmtid="{D5CDD505-2E9C-101B-9397-08002B2CF9AE}" pid="3" name="MSIP_Label_ab312f08-4471-4def-8412-0afd2913b0a1_SetDate">
    <vt:lpwstr>2020-08-10T12:18:03Z</vt:lpwstr>
  </property>
  <property fmtid="{D5CDD505-2E9C-101B-9397-08002B2CF9AE}" pid="4" name="MSIP_Label_ab312f08-4471-4def-8412-0afd2913b0a1_Method">
    <vt:lpwstr>Standard</vt:lpwstr>
  </property>
  <property fmtid="{D5CDD505-2E9C-101B-9397-08002B2CF9AE}" pid="5" name="MSIP_Label_ab312f08-4471-4def-8412-0afd2913b0a1_Name">
    <vt:lpwstr>Public</vt:lpwstr>
  </property>
  <property fmtid="{D5CDD505-2E9C-101B-9397-08002B2CF9AE}" pid="6" name="MSIP_Label_ab312f08-4471-4def-8412-0afd2913b0a1_SiteId">
    <vt:lpwstr>3619ea90-fa6e-40bf-aa11-2d4a18ad7689</vt:lpwstr>
  </property>
  <property fmtid="{D5CDD505-2E9C-101B-9397-08002B2CF9AE}" pid="7" name="MSIP_Label_ab312f08-4471-4def-8412-0afd2913b0a1_ActionId">
    <vt:lpwstr>56273aa2-0656-42fc-a2f0-000067c2483f</vt:lpwstr>
  </property>
  <property fmtid="{D5CDD505-2E9C-101B-9397-08002B2CF9AE}" pid="8" name="MSIP_Label_ab312f08-4471-4def-8412-0afd2913b0a1_ContentBits">
    <vt:lpwstr>0</vt:lpwstr>
  </property>
</Properties>
</file>