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2510" windowHeight="7560"/>
  </bookViews>
  <sheets>
    <sheet name="Blad2" sheetId="2" r:id="rId1"/>
    <sheet name="Blad3" sheetId="3" r:id="rId2"/>
    <sheet name="Blad4" sheetId="4" r:id="rId3"/>
  </sheets>
  <calcPr calcId="145621"/>
</workbook>
</file>

<file path=xl/calcChain.xml><?xml version="1.0" encoding="utf-8"?>
<calcChain xmlns="http://schemas.openxmlformats.org/spreadsheetml/2006/main">
  <c r="B46" i="2" l="1"/>
  <c r="C24" i="2" l="1"/>
  <c r="B35" i="2"/>
  <c r="C35" i="2"/>
  <c r="B42" i="2"/>
  <c r="C42" i="2"/>
  <c r="B24" i="2"/>
  <c r="B16" i="2"/>
  <c r="C16" i="2"/>
  <c r="C25" i="2" l="1"/>
  <c r="B25" i="2"/>
  <c r="C48" i="2"/>
  <c r="B48" i="2"/>
</calcChain>
</file>

<file path=xl/sharedStrings.xml><?xml version="1.0" encoding="utf-8"?>
<sst xmlns="http://schemas.openxmlformats.org/spreadsheetml/2006/main" count="42" uniqueCount="32">
  <si>
    <t>AGS-KL</t>
  </si>
  <si>
    <t>TFA-KL</t>
  </si>
  <si>
    <t>TGL-KL</t>
  </si>
  <si>
    <t>Trygghetsfonden</t>
  </si>
  <si>
    <t xml:space="preserve">Summa </t>
  </si>
  <si>
    <t>Avtalsenliga pensionsavgifter</t>
  </si>
  <si>
    <t>Avgiftsbefrielseförsäkring</t>
  </si>
  <si>
    <t>Totalt PO-pålägg under taket</t>
  </si>
  <si>
    <t>Lagstadgade sociala avgifter</t>
  </si>
  <si>
    <t>Avtalsenliga sociala avgifter</t>
  </si>
  <si>
    <t>Riskförsäkringpremie inkl premiekapning</t>
  </si>
  <si>
    <t>Totalt PO-pålägg över taket</t>
  </si>
  <si>
    <t xml:space="preserve">Premie för avgiftsbaserad ålderspension </t>
  </si>
  <si>
    <t>Premie för förmånsbestämd ålderspension *</t>
  </si>
  <si>
    <t>* Förmånsbestämd ålderspension fr.o.m. 28 år</t>
  </si>
  <si>
    <t>Riskförsäkringspremie inkl kapningspremie</t>
  </si>
  <si>
    <t>Summa</t>
  </si>
  <si>
    <t>Summa pensionsavgifter inkl. löneskatt</t>
  </si>
  <si>
    <t xml:space="preserve">TGL-KL </t>
  </si>
  <si>
    <t>Summa pensionsavgifter</t>
  </si>
  <si>
    <t>Premie för avgiftsbaserad ålderspension*</t>
  </si>
  <si>
    <t>* arbetstagare under 21 år omfattas inte av avgiftsbestämd ålderspension</t>
  </si>
  <si>
    <t>UNDER TAK 7,5 IBB</t>
  </si>
  <si>
    <t>ÖVER TAK 7,5 IBB</t>
  </si>
  <si>
    <t>*</t>
  </si>
  <si>
    <t>* inkluderar särskild löneskatt för 65 år och äldre på 6,15 %</t>
  </si>
  <si>
    <t>Personalkostnadspålägg (PO)</t>
  </si>
  <si>
    <t>Anställd född mellan:</t>
  </si>
  <si>
    <t>1938–1951</t>
  </si>
  <si>
    <t>Särskild löneskatt (24,26 %)</t>
  </si>
  <si>
    <t>Beslut 2017</t>
  </si>
  <si>
    <t>PO-pålägg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</si>
</sst>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0.00000"/>
    <numFmt numFmtId="165" formatCode="_-* #,##0\ _k_r_-;\-* #,##0\ _k_r_-;_-* &quot;-&quot;??\ _k_r_-;_-@_-"/>
    <numFmt numFmtId="166" formatCode="0.0"/>
  </numFmts>
  <fonts count="14">
    <font>
      <sz val="11"/>
      <color theme="1"/>
      <name val="Frutiger 47LightCn"/>
      <family val="2"/>
    </font>
    <font>
      <sz val="11"/>
      <name val="Arial"/>
      <family val="2"/>
    </font>
    <font>
      <sz val="11"/>
      <color theme="1"/>
      <name val="Frutiger 47LightCn"/>
      <family val="2"/>
    </font>
    <font>
      <b/>
      <sz val="11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rgb="FF222222"/>
      <name val="Arial"/>
      <family val="2"/>
    </font>
    <font>
      <b/>
      <sz val="14"/>
      <name val="Times New Roman"/>
      <family val="1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/>
    <xf numFmtId="0" fontId="3" fillId="0" borderId="0" xfId="0" applyFont="1" applyFill="1"/>
    <xf numFmtId="2" fontId="1" fillId="0" borderId="0" xfId="0" applyNumberFormat="1" applyFont="1" applyFill="1"/>
    <xf numFmtId="0" fontId="1" fillId="0" borderId="0" xfId="0" quotePrefix="1" applyFont="1" applyFill="1" applyAlignment="1">
      <alignment horizontal="center"/>
    </xf>
    <xf numFmtId="2" fontId="3" fillId="0" borderId="0" xfId="0" applyNumberFormat="1" applyFont="1" applyFill="1"/>
    <xf numFmtId="2" fontId="0" fillId="0" borderId="0" xfId="0" applyNumberFormat="1"/>
    <xf numFmtId="165" fontId="0" fillId="0" borderId="0" xfId="1" applyNumberFormat="1" applyFont="1"/>
    <xf numFmtId="1" fontId="0" fillId="0" borderId="0" xfId="0" applyNumberFormat="1"/>
    <xf numFmtId="0" fontId="4" fillId="0" borderId="0" xfId="0" applyFont="1" applyFill="1"/>
    <xf numFmtId="0" fontId="5" fillId="0" borderId="0" xfId="0" applyFont="1" applyFill="1" applyAlignment="1">
      <alignment horizontal="center" vertical="top" wrapText="1"/>
    </xf>
    <xf numFmtId="0" fontId="6" fillId="0" borderId="0" xfId="0" applyFont="1"/>
    <xf numFmtId="0" fontId="8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2" fontId="5" fillId="0" borderId="0" xfId="0" applyNumberFormat="1" applyFont="1" applyFill="1"/>
    <xf numFmtId="3" fontId="8" fillId="0" borderId="0" xfId="0" applyNumberFormat="1" applyFont="1" applyFill="1" applyBorder="1"/>
    <xf numFmtId="0" fontId="8" fillId="0" borderId="0" xfId="0" applyFont="1" applyFill="1"/>
    <xf numFmtId="2" fontId="8" fillId="0" borderId="0" xfId="0" applyNumberFormat="1" applyFont="1" applyFill="1"/>
    <xf numFmtId="0" fontId="8" fillId="0" borderId="0" xfId="0" quotePrefix="1" applyFont="1" applyFill="1" applyAlignment="1">
      <alignment horizontal="center"/>
    </xf>
    <xf numFmtId="4" fontId="8" fillId="0" borderId="0" xfId="0" applyNumberFormat="1" applyFont="1" applyFill="1" applyBorder="1"/>
    <xf numFmtId="0" fontId="8" fillId="0" borderId="0" xfId="0" quotePrefix="1" applyFont="1" applyFill="1" applyAlignment="1">
      <alignment horizontal="right"/>
    </xf>
    <xf numFmtId="2" fontId="8" fillId="0" borderId="0" xfId="0" quotePrefix="1" applyNumberFormat="1" applyFont="1" applyFill="1" applyAlignment="1">
      <alignment horizontal="center"/>
    </xf>
    <xf numFmtId="2" fontId="8" fillId="0" borderId="0" xfId="0" applyNumberFormat="1" applyFont="1" applyFill="1" applyBorder="1"/>
    <xf numFmtId="1" fontId="8" fillId="0" borderId="0" xfId="0" applyNumberFormat="1" applyFont="1" applyFill="1"/>
    <xf numFmtId="165" fontId="8" fillId="0" borderId="0" xfId="1" applyNumberFormat="1" applyFont="1" applyFill="1" applyBorder="1"/>
    <xf numFmtId="43" fontId="8" fillId="0" borderId="0" xfId="0" applyNumberFormat="1" applyFont="1" applyFill="1" applyBorder="1"/>
    <xf numFmtId="0" fontId="5" fillId="0" borderId="0" xfId="0" applyFont="1" applyFill="1" applyAlignment="1">
      <alignment wrapText="1"/>
    </xf>
    <xf numFmtId="3" fontId="5" fillId="0" borderId="0" xfId="0" applyNumberFormat="1" applyFont="1" applyFill="1" applyBorder="1"/>
    <xf numFmtId="4" fontId="8" fillId="0" borderId="0" xfId="0" applyNumberFormat="1" applyFont="1" applyFill="1"/>
    <xf numFmtId="2" fontId="8" fillId="0" borderId="0" xfId="0" quotePrefix="1" applyNumberFormat="1" applyFont="1" applyFill="1" applyAlignment="1">
      <alignment horizontal="right"/>
    </xf>
    <xf numFmtId="164" fontId="8" fillId="0" borderId="0" xfId="0" applyNumberFormat="1" applyFont="1" applyFill="1" applyBorder="1"/>
    <xf numFmtId="0" fontId="5" fillId="0" borderId="0" xfId="0" applyFont="1" applyFill="1" applyAlignment="1">
      <alignment horizontal="left" vertical="top" wrapText="1"/>
    </xf>
    <xf numFmtId="0" fontId="9" fillId="0" borderId="0" xfId="0" applyFont="1"/>
    <xf numFmtId="0" fontId="10" fillId="0" borderId="0" xfId="0" applyFont="1" applyFill="1"/>
    <xf numFmtId="0" fontId="5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0" fontId="12" fillId="0" borderId="0" xfId="0" applyFont="1" applyFill="1"/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0" fontId="6" fillId="0" borderId="0" xfId="0" applyFont="1" applyFill="1"/>
    <xf numFmtId="2" fontId="5" fillId="0" borderId="0" xfId="0" quotePrefix="1" applyNumberFormat="1" applyFont="1" applyFill="1"/>
    <xf numFmtId="0" fontId="5" fillId="0" borderId="0" xfId="0" applyFont="1" applyFill="1" applyAlignment="1">
      <alignment vertical="top" wrapText="1"/>
    </xf>
    <xf numFmtId="166" fontId="8" fillId="0" borderId="0" xfId="0" applyNumberFormat="1" applyFont="1" applyFill="1" applyBorder="1"/>
    <xf numFmtId="1" fontId="8" fillId="0" borderId="0" xfId="0" applyNumberFormat="1" applyFont="1" applyFill="1" applyBorder="1"/>
    <xf numFmtId="2" fontId="8" fillId="0" borderId="0" xfId="0" applyNumberFormat="1" applyFont="1" applyFill="1" applyAlignment="1">
      <alignment horizontal="center"/>
    </xf>
    <xf numFmtId="0" fontId="7" fillId="0" borderId="0" xfId="0" applyFont="1" applyFill="1"/>
    <xf numFmtId="0" fontId="5" fillId="0" borderId="1" xfId="0" applyFont="1" applyFill="1" applyBorder="1"/>
    <xf numFmtId="14" fontId="12" fillId="0" borderId="0" xfId="0" applyNumberFormat="1" applyFont="1" applyFill="1" applyAlignment="1">
      <alignment horizontal="left"/>
    </xf>
    <xf numFmtId="0" fontId="10" fillId="0" borderId="0" xfId="0" applyFont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abSelected="1" workbookViewId="0">
      <selection activeCell="C21" sqref="C21"/>
    </sheetView>
  </sheetViews>
  <sheetFormatPr defaultRowHeight="15"/>
  <cols>
    <col min="1" max="1" width="38.375" style="11" bestFit="1" customWidth="1"/>
    <col min="2" max="2" width="13.375" style="43" customWidth="1"/>
    <col min="3" max="3" width="10.875" style="11" customWidth="1"/>
    <col min="4" max="4" width="1.375" style="11" customWidth="1"/>
    <col min="5" max="5" width="14.75" style="11" customWidth="1"/>
    <col min="6" max="6" width="17" style="11" customWidth="1"/>
    <col min="7" max="16384" width="9" style="11"/>
  </cols>
  <sheetData>
    <row r="1" spans="1:24" ht="25.5">
      <c r="A1" s="9" t="s">
        <v>26</v>
      </c>
      <c r="B1" s="10"/>
    </row>
    <row r="2" spans="1:24" ht="18.75">
      <c r="A2" s="39" t="s">
        <v>31</v>
      </c>
      <c r="B2" s="10"/>
    </row>
    <row r="3" spans="1:24" ht="18.75">
      <c r="A3" s="51"/>
      <c r="B3" s="10"/>
    </row>
    <row r="4" spans="1:24">
      <c r="A4" s="40"/>
      <c r="B4" s="13"/>
      <c r="C4" s="49"/>
      <c r="D4" s="13"/>
      <c r="E4" s="13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58.5" customHeight="1">
      <c r="A5" s="41"/>
      <c r="C5" s="45" t="s">
        <v>27</v>
      </c>
      <c r="D5" s="13"/>
      <c r="E5" s="45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>
      <c r="A6" s="42"/>
      <c r="B6" s="50" t="s">
        <v>30</v>
      </c>
      <c r="C6" s="50" t="s">
        <v>28</v>
      </c>
      <c r="D6" s="50"/>
      <c r="E6" s="50"/>
      <c r="N6" s="14"/>
      <c r="O6" s="12"/>
      <c r="P6" s="12"/>
      <c r="Q6" s="14"/>
      <c r="R6" s="12"/>
      <c r="S6" s="12"/>
      <c r="T6" s="12"/>
      <c r="U6" s="12"/>
      <c r="V6" s="12"/>
      <c r="W6" s="12"/>
      <c r="X6" s="12"/>
    </row>
    <row r="7" spans="1:24">
      <c r="A7" s="13"/>
      <c r="B7" s="32"/>
      <c r="C7" s="32"/>
      <c r="D7" s="32"/>
      <c r="E7" s="35"/>
      <c r="F7" s="38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>
      <c r="A8" s="13" t="s">
        <v>22</v>
      </c>
      <c r="F8" s="36"/>
      <c r="N8" s="12"/>
      <c r="O8" s="16"/>
      <c r="P8" s="12"/>
      <c r="Q8" s="12"/>
      <c r="R8" s="16"/>
      <c r="S8" s="12"/>
      <c r="T8" s="12"/>
      <c r="U8" s="12"/>
      <c r="V8" s="12"/>
      <c r="W8" s="12"/>
      <c r="X8" s="12"/>
    </row>
    <row r="9" spans="1:24">
      <c r="A9" s="13"/>
      <c r="B9" s="13"/>
      <c r="C9" s="15"/>
      <c r="D9" s="15"/>
      <c r="E9" s="13"/>
      <c r="F9" s="37"/>
      <c r="N9" s="12"/>
      <c r="O9" s="20"/>
      <c r="P9" s="12"/>
      <c r="Q9" s="12"/>
      <c r="R9" s="20"/>
      <c r="S9" s="12"/>
      <c r="T9" s="12"/>
      <c r="U9" s="12"/>
      <c r="V9" s="12"/>
      <c r="W9" s="12"/>
      <c r="X9" s="12"/>
    </row>
    <row r="10" spans="1:24">
      <c r="A10" s="13" t="s">
        <v>8</v>
      </c>
      <c r="B10" s="13">
        <v>31.42</v>
      </c>
      <c r="C10" s="15">
        <v>16.36</v>
      </c>
      <c r="D10" s="44" t="s">
        <v>24</v>
      </c>
      <c r="E10" s="13"/>
      <c r="F10" s="25"/>
      <c r="G10" s="16"/>
      <c r="N10" s="12"/>
      <c r="O10" s="16"/>
      <c r="P10" s="12"/>
      <c r="Q10" s="12"/>
      <c r="R10" s="16"/>
      <c r="S10" s="12"/>
      <c r="T10" s="12"/>
      <c r="U10" s="12"/>
      <c r="V10" s="12"/>
      <c r="W10" s="12"/>
      <c r="X10" s="12"/>
    </row>
    <row r="11" spans="1:24">
      <c r="A11" s="13" t="s">
        <v>9</v>
      </c>
      <c r="F11" s="25"/>
      <c r="G11" s="16"/>
      <c r="N11" s="23"/>
      <c r="O11" s="16"/>
      <c r="P11" s="12"/>
      <c r="Q11" s="23"/>
      <c r="R11" s="16"/>
      <c r="S11" s="12"/>
      <c r="T11" s="12"/>
      <c r="U11" s="12"/>
      <c r="V11" s="12"/>
      <c r="W11" s="12"/>
      <c r="X11" s="12"/>
    </row>
    <row r="12" spans="1:24">
      <c r="A12" s="17" t="s">
        <v>0</v>
      </c>
      <c r="B12" s="18">
        <v>0</v>
      </c>
      <c r="C12" s="19"/>
      <c r="D12" s="19"/>
      <c r="E12" s="18"/>
      <c r="F12" s="26"/>
      <c r="I12" s="24"/>
      <c r="N12" s="12"/>
      <c r="O12" s="23"/>
      <c r="P12" s="12"/>
      <c r="Q12" s="12"/>
      <c r="R12" s="23"/>
      <c r="S12" s="12"/>
      <c r="T12" s="12"/>
      <c r="U12" s="12"/>
      <c r="V12" s="12"/>
      <c r="W12" s="12"/>
      <c r="X12" s="12"/>
    </row>
    <row r="13" spans="1:24">
      <c r="A13" s="17" t="s">
        <v>1</v>
      </c>
      <c r="B13" s="18">
        <v>0.01</v>
      </c>
      <c r="C13" s="21">
        <v>0.01</v>
      </c>
      <c r="D13" s="21"/>
      <c r="E13" s="18"/>
      <c r="F13" s="12"/>
      <c r="G13" s="23"/>
      <c r="H13" s="18"/>
      <c r="I13" s="18"/>
      <c r="J13" s="18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>
      <c r="A14" s="17" t="s">
        <v>18</v>
      </c>
      <c r="B14" s="18">
        <v>7.0000000000000007E-2</v>
      </c>
      <c r="C14" s="22"/>
      <c r="D14" s="22"/>
      <c r="E14" s="18"/>
      <c r="F14" s="12"/>
      <c r="G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>
      <c r="A15" s="17" t="s">
        <v>3</v>
      </c>
      <c r="B15" s="18">
        <v>0.03</v>
      </c>
      <c r="C15" s="18">
        <v>0.03</v>
      </c>
      <c r="D15" s="18"/>
      <c r="E15" s="18"/>
      <c r="F15" s="25"/>
      <c r="G15" s="23"/>
      <c r="N15" s="14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>
      <c r="A16" s="13" t="s">
        <v>4</v>
      </c>
      <c r="B16" s="15">
        <f>SUM(B12:B15)</f>
        <v>0.11</v>
      </c>
      <c r="C16" s="15">
        <f t="shared" ref="C16" si="0">SUM(C12:C15)</f>
        <v>0.04</v>
      </c>
      <c r="D16" s="15"/>
      <c r="E16" s="15"/>
      <c r="F16" s="20"/>
      <c r="G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>
      <c r="A17" s="52" t="s">
        <v>25</v>
      </c>
      <c r="B17" s="18"/>
      <c r="F17" s="16"/>
      <c r="G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33"/>
      <c r="B18" s="18"/>
      <c r="F18" s="16"/>
      <c r="G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3" t="s">
        <v>5</v>
      </c>
      <c r="B19" s="18"/>
      <c r="F19" s="16"/>
      <c r="G19" s="12"/>
      <c r="N19" s="12"/>
      <c r="O19" s="16"/>
      <c r="P19" s="12"/>
      <c r="Q19" s="12"/>
      <c r="R19" s="12"/>
      <c r="S19" s="12"/>
      <c r="T19" s="12"/>
      <c r="U19" s="12"/>
      <c r="V19" s="12"/>
      <c r="W19" s="12"/>
      <c r="X19" s="12"/>
    </row>
    <row r="20" spans="1:24">
      <c r="A20" s="17" t="s">
        <v>20</v>
      </c>
      <c r="B20" s="18">
        <v>4.5</v>
      </c>
      <c r="C20" s="18">
        <v>4.5</v>
      </c>
      <c r="D20" s="18"/>
      <c r="E20" s="18"/>
      <c r="G20" s="12"/>
      <c r="N20" s="12"/>
      <c r="O20" s="20"/>
      <c r="P20" s="12"/>
      <c r="Q20" s="12"/>
      <c r="R20" s="12"/>
      <c r="S20" s="12"/>
      <c r="T20" s="12"/>
      <c r="U20" s="12"/>
      <c r="V20" s="12"/>
      <c r="W20" s="12"/>
      <c r="X20" s="12"/>
    </row>
    <row r="21" spans="1:24">
      <c r="A21" s="17" t="s">
        <v>15</v>
      </c>
      <c r="B21" s="18">
        <v>0.95</v>
      </c>
      <c r="C21" s="18">
        <v>0.95</v>
      </c>
      <c r="D21" s="18"/>
      <c r="E21" s="17"/>
      <c r="G21" s="23"/>
      <c r="N21" s="12"/>
      <c r="O21" s="16"/>
      <c r="P21" s="12"/>
      <c r="Q21" s="12"/>
      <c r="R21" s="12"/>
      <c r="S21" s="12"/>
      <c r="T21" s="12"/>
      <c r="U21" s="12"/>
      <c r="V21" s="12"/>
      <c r="W21" s="12"/>
      <c r="X21" s="12"/>
    </row>
    <row r="22" spans="1:24">
      <c r="A22" s="17" t="s">
        <v>6</v>
      </c>
      <c r="B22" s="18">
        <v>0</v>
      </c>
      <c r="C22" s="18">
        <v>0</v>
      </c>
      <c r="D22" s="19"/>
      <c r="E22" s="18"/>
      <c r="F22" s="23"/>
      <c r="G22" s="47"/>
      <c r="N22" s="23"/>
      <c r="O22" s="20"/>
      <c r="P22" s="12"/>
      <c r="Q22" s="12"/>
      <c r="R22" s="12"/>
      <c r="S22" s="12"/>
      <c r="T22" s="12"/>
      <c r="U22" s="12"/>
      <c r="V22" s="12"/>
      <c r="W22" s="12"/>
      <c r="X22" s="12"/>
    </row>
    <row r="23" spans="1:24">
      <c r="A23" s="17" t="s">
        <v>29</v>
      </c>
      <c r="B23" s="18">
        <v>1.32</v>
      </c>
      <c r="C23" s="18">
        <v>1.32</v>
      </c>
      <c r="D23" s="18"/>
      <c r="E23" s="18"/>
      <c r="F23" s="12"/>
      <c r="G23" s="46"/>
      <c r="N23" s="12"/>
      <c r="O23" s="23"/>
      <c r="P23" s="12"/>
      <c r="Q23" s="12"/>
      <c r="R23" s="12"/>
      <c r="S23" s="12"/>
      <c r="T23" s="12"/>
      <c r="U23" s="12"/>
      <c r="V23" s="12"/>
      <c r="W23" s="12"/>
      <c r="X23" s="12"/>
    </row>
    <row r="24" spans="1:24">
      <c r="A24" s="17" t="s">
        <v>17</v>
      </c>
      <c r="B24" s="15">
        <f>SUM(B20:B23)</f>
        <v>6.7700000000000005</v>
      </c>
      <c r="C24" s="15">
        <f t="shared" ref="C24" si="1">SUM(C20:C23)</f>
        <v>6.7700000000000005</v>
      </c>
      <c r="D24" s="18"/>
      <c r="E24" s="18"/>
      <c r="F24" s="23"/>
      <c r="G24" s="23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>
      <c r="A25" s="13" t="s">
        <v>7</v>
      </c>
      <c r="B25" s="15">
        <f>SUM(B10+B16+B24)</f>
        <v>38.300000000000004</v>
      </c>
      <c r="C25" s="15">
        <f>SUM(C10+C16+C24)</f>
        <v>23.169999999999998</v>
      </c>
      <c r="D25" s="15"/>
      <c r="E25" s="15"/>
      <c r="F25" s="12"/>
      <c r="G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>
      <c r="A26" s="33" t="s">
        <v>21</v>
      </c>
      <c r="B26" s="18"/>
      <c r="C26" s="43"/>
      <c r="D26" s="43"/>
      <c r="E26" s="43"/>
      <c r="F26" s="28"/>
      <c r="G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>
      <c r="B27" s="18"/>
      <c r="C27" s="43"/>
      <c r="D27" s="43"/>
      <c r="E27" s="43"/>
      <c r="F27" s="20"/>
      <c r="G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>
      <c r="A28" s="27" t="s">
        <v>23</v>
      </c>
      <c r="B28" s="18"/>
      <c r="C28" s="43"/>
      <c r="D28" s="43"/>
      <c r="E28" s="43"/>
      <c r="F28" s="20"/>
      <c r="G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>
      <c r="A29" s="13" t="s">
        <v>8</v>
      </c>
      <c r="B29" s="15">
        <v>31.42</v>
      </c>
      <c r="C29" s="13">
        <v>16.36</v>
      </c>
      <c r="D29" s="13"/>
      <c r="E29" s="13"/>
      <c r="F29" s="23"/>
      <c r="G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>
      <c r="A30" s="13" t="s">
        <v>9</v>
      </c>
      <c r="B30" s="18"/>
      <c r="C30" s="43"/>
      <c r="D30" s="43"/>
      <c r="E30" s="43"/>
      <c r="F30" s="29"/>
      <c r="N30" s="12"/>
      <c r="O30" s="16"/>
      <c r="P30" s="12"/>
      <c r="Q30" s="12"/>
      <c r="R30" s="12"/>
      <c r="S30" s="12"/>
      <c r="T30" s="12"/>
      <c r="U30" s="12"/>
      <c r="V30" s="12"/>
      <c r="W30" s="12"/>
      <c r="X30" s="12"/>
    </row>
    <row r="31" spans="1:24">
      <c r="A31" s="17" t="s">
        <v>0</v>
      </c>
      <c r="B31" s="18">
        <v>0</v>
      </c>
      <c r="C31" s="30">
        <v>0</v>
      </c>
      <c r="D31" s="30"/>
      <c r="E31" s="18"/>
      <c r="F31" s="24"/>
      <c r="N31" s="12"/>
      <c r="O31" s="20"/>
      <c r="P31" s="12"/>
      <c r="Q31" s="12"/>
      <c r="R31" s="12"/>
      <c r="S31" s="12"/>
      <c r="T31" s="12"/>
      <c r="U31" s="12"/>
      <c r="V31" s="12"/>
      <c r="W31" s="12"/>
      <c r="X31" s="12"/>
    </row>
    <row r="32" spans="1:24">
      <c r="A32" s="17" t="s">
        <v>1</v>
      </c>
      <c r="B32" s="18">
        <v>0.01</v>
      </c>
      <c r="C32" s="21">
        <v>0.01</v>
      </c>
      <c r="D32" s="21"/>
      <c r="E32" s="18"/>
      <c r="F32" s="18"/>
      <c r="N32" s="12"/>
      <c r="O32" s="16"/>
      <c r="P32" s="12"/>
      <c r="Q32" s="12"/>
      <c r="R32" s="12"/>
      <c r="S32" s="12"/>
      <c r="T32" s="12"/>
      <c r="U32" s="12"/>
      <c r="V32" s="12"/>
      <c r="W32" s="12"/>
      <c r="X32" s="12"/>
    </row>
    <row r="33" spans="1:24">
      <c r="A33" s="17" t="s">
        <v>2</v>
      </c>
      <c r="B33" s="18">
        <v>7.0000000000000007E-2</v>
      </c>
      <c r="C33" s="48"/>
      <c r="D33" s="48"/>
      <c r="E33" s="18"/>
      <c r="N33" s="23"/>
      <c r="O33" s="20"/>
      <c r="P33" s="12"/>
      <c r="Q33" s="12"/>
      <c r="R33" s="12"/>
      <c r="S33" s="12"/>
      <c r="T33" s="12"/>
      <c r="U33" s="12"/>
      <c r="V33" s="12"/>
      <c r="W33" s="12"/>
      <c r="X33" s="12"/>
    </row>
    <row r="34" spans="1:24">
      <c r="A34" s="17" t="s">
        <v>3</v>
      </c>
      <c r="B34" s="18">
        <v>0.03</v>
      </c>
      <c r="C34" s="30">
        <v>0.03</v>
      </c>
      <c r="D34" s="30"/>
      <c r="E34" s="18"/>
      <c r="N34" s="12"/>
      <c r="O34" s="31"/>
      <c r="P34" s="12"/>
      <c r="Q34" s="12"/>
      <c r="R34" s="12"/>
      <c r="S34" s="12"/>
      <c r="T34" s="12"/>
      <c r="U34" s="12"/>
      <c r="V34" s="12"/>
      <c r="W34" s="12"/>
      <c r="X34" s="12"/>
    </row>
    <row r="35" spans="1:24">
      <c r="A35" s="13" t="s">
        <v>4</v>
      </c>
      <c r="B35" s="15">
        <f>SUM(B31:B34)</f>
        <v>0.11</v>
      </c>
      <c r="C35" s="15">
        <f t="shared" ref="C35" si="2">SUM(C31:C34)</f>
        <v>0.04</v>
      </c>
      <c r="D35" s="15"/>
      <c r="E35" s="15"/>
    </row>
    <row r="36" spans="1:24">
      <c r="B36" s="18"/>
      <c r="C36" s="43"/>
      <c r="D36" s="43"/>
      <c r="E36" s="43"/>
    </row>
    <row r="37" spans="1:24">
      <c r="A37" s="13" t="s">
        <v>5</v>
      </c>
      <c r="B37" s="18"/>
      <c r="F37" s="24"/>
    </row>
    <row r="38" spans="1:24">
      <c r="A38" s="17" t="s">
        <v>12</v>
      </c>
      <c r="B38" s="18">
        <v>4.5</v>
      </c>
      <c r="C38" s="18">
        <v>4.5</v>
      </c>
      <c r="D38" s="18"/>
      <c r="E38" s="18"/>
      <c r="F38" s="18"/>
    </row>
    <row r="39" spans="1:24">
      <c r="A39" s="17" t="s">
        <v>10</v>
      </c>
      <c r="B39" s="18">
        <v>0.95</v>
      </c>
      <c r="C39" s="17">
        <v>0.95</v>
      </c>
      <c r="D39" s="17"/>
      <c r="E39" s="18"/>
    </row>
    <row r="40" spans="1:24">
      <c r="A40" s="17" t="s">
        <v>6</v>
      </c>
      <c r="B40" s="18">
        <v>0</v>
      </c>
      <c r="C40" s="22"/>
      <c r="D40" s="22"/>
      <c r="E40" s="18"/>
    </row>
    <row r="41" spans="1:24">
      <c r="A41" s="17" t="s">
        <v>29</v>
      </c>
      <c r="B41" s="18">
        <v>1.32</v>
      </c>
      <c r="C41" s="18">
        <v>1.32</v>
      </c>
      <c r="D41" s="18"/>
      <c r="E41" s="18"/>
    </row>
    <row r="42" spans="1:24">
      <c r="A42" s="17" t="s">
        <v>19</v>
      </c>
      <c r="B42" s="15">
        <f>SUM(B38:B41)</f>
        <v>6.7700000000000005</v>
      </c>
      <c r="C42" s="15">
        <f t="shared" ref="C42" si="3">SUM(C38:C41)</f>
        <v>6.7700000000000005</v>
      </c>
      <c r="D42" s="15"/>
      <c r="E42" s="15"/>
    </row>
    <row r="43" spans="1:24">
      <c r="B43" s="18"/>
    </row>
    <row r="44" spans="1:24">
      <c r="A44" s="17" t="s">
        <v>13</v>
      </c>
      <c r="B44" s="18">
        <v>40</v>
      </c>
      <c r="C44" s="19"/>
      <c r="D44" s="19"/>
    </row>
    <row r="45" spans="1:24">
      <c r="A45" s="17" t="s">
        <v>29</v>
      </c>
      <c r="B45" s="18">
        <v>9.6999999999999993</v>
      </c>
      <c r="C45" s="19"/>
      <c r="D45" s="19"/>
    </row>
    <row r="46" spans="1:24">
      <c r="A46" s="13" t="s">
        <v>16</v>
      </c>
      <c r="B46" s="15">
        <f>SUM(B44:B45)</f>
        <v>49.7</v>
      </c>
      <c r="C46" s="19"/>
      <c r="D46" s="19"/>
    </row>
    <row r="47" spans="1:24">
      <c r="A47" s="34" t="s">
        <v>14</v>
      </c>
      <c r="B47" s="18"/>
    </row>
    <row r="48" spans="1:24">
      <c r="A48" s="13" t="s">
        <v>11</v>
      </c>
      <c r="B48" s="15">
        <f>SUM(B42+B35+B29+B46)</f>
        <v>88</v>
      </c>
      <c r="C48" s="15">
        <f>SUM(C42+C35+C29)</f>
        <v>23.17</v>
      </c>
      <c r="D48" s="15"/>
      <c r="E48" s="15"/>
    </row>
  </sheetData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topLeftCell="B1" workbookViewId="0">
      <selection activeCell="B7" sqref="B7"/>
    </sheetView>
  </sheetViews>
  <sheetFormatPr defaultRowHeight="14.25"/>
  <cols>
    <col min="2" max="2" width="29.25" customWidth="1"/>
    <col min="3" max="3" width="12.625" bestFit="1" customWidth="1"/>
    <col min="4" max="4" width="13.25" bestFit="1" customWidth="1"/>
    <col min="7" max="7" width="12.125" bestFit="1" customWidth="1"/>
    <col min="8" max="9" width="9.625" bestFit="1" customWidth="1"/>
  </cols>
  <sheetData>
    <row r="3" spans="1:9" ht="15">
      <c r="B3" s="2"/>
      <c r="C3" s="3"/>
      <c r="D3" s="3"/>
      <c r="E3" s="1"/>
      <c r="F3" s="3"/>
      <c r="G3" s="1"/>
      <c r="H3" s="1"/>
    </row>
    <row r="4" spans="1:9">
      <c r="B4" s="1"/>
      <c r="C4" s="3"/>
      <c r="D4" s="3"/>
      <c r="E4" s="1"/>
      <c r="F4" s="3"/>
      <c r="G4" s="3"/>
      <c r="H4" s="4"/>
      <c r="I4" s="6"/>
    </row>
    <row r="5" spans="1:9">
      <c r="B5" s="1"/>
      <c r="C5" s="3"/>
      <c r="D5" s="3"/>
      <c r="E5" s="1"/>
      <c r="F5" s="3"/>
      <c r="G5" s="3"/>
      <c r="H5" s="4"/>
      <c r="I5" s="6"/>
    </row>
    <row r="6" spans="1:9">
      <c r="B6" s="1"/>
      <c r="C6" s="3"/>
      <c r="D6" s="3"/>
      <c r="E6" s="3"/>
      <c r="F6" s="3"/>
      <c r="G6" s="3"/>
      <c r="H6" s="4"/>
      <c r="I6" s="6"/>
    </row>
    <row r="7" spans="1:9">
      <c r="B7" s="1"/>
      <c r="C7" s="3"/>
      <c r="D7" s="3"/>
      <c r="E7" s="3"/>
      <c r="F7" s="3"/>
      <c r="G7" s="3"/>
      <c r="H7" s="4"/>
      <c r="I7" s="6"/>
    </row>
    <row r="8" spans="1:9">
      <c r="B8" s="1"/>
      <c r="C8" s="3"/>
      <c r="D8" s="3"/>
      <c r="E8" s="3"/>
      <c r="F8" s="3"/>
      <c r="G8" s="3"/>
      <c r="H8" s="4"/>
      <c r="I8" s="6"/>
    </row>
    <row r="9" spans="1:9" ht="15">
      <c r="B9" s="2"/>
      <c r="C9" s="5"/>
      <c r="D9" s="5"/>
      <c r="E9" s="5"/>
      <c r="F9" s="5"/>
      <c r="G9" s="5"/>
      <c r="H9" s="5"/>
      <c r="I9" s="5"/>
    </row>
    <row r="10" spans="1:9">
      <c r="C10" s="6"/>
      <c r="D10" s="6"/>
      <c r="E10" s="6"/>
      <c r="F10" s="6"/>
      <c r="G10" s="6"/>
      <c r="H10" s="6"/>
      <c r="I10" s="6"/>
    </row>
    <row r="11" spans="1:9">
      <c r="A11">
        <v>100000</v>
      </c>
    </row>
    <row r="12" spans="1:9">
      <c r="D12" s="7"/>
      <c r="E12" s="7"/>
      <c r="F12" s="7"/>
      <c r="G12" s="7"/>
      <c r="H12" s="7"/>
      <c r="I12" s="7"/>
    </row>
    <row r="13" spans="1:9">
      <c r="D13" s="8"/>
      <c r="E13" s="8"/>
      <c r="F13" s="8"/>
      <c r="G13" s="8"/>
      <c r="H13" s="8"/>
    </row>
    <row r="14" spans="1:9">
      <c r="D14" s="6"/>
      <c r="E14" s="6"/>
      <c r="F14" s="6"/>
      <c r="G14" s="6"/>
      <c r="H14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Blad2</vt:lpstr>
      <vt:lpstr>Blad3</vt:lpstr>
      <vt:lpstr>Blad4</vt:lpstr>
    </vt:vector>
  </TitlesOfParts>
  <Company>Församlingsförbundet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Brandsjö</dc:creator>
  <cp:lastModifiedBy>Anneli Albertsson</cp:lastModifiedBy>
  <cp:lastPrinted>2016-02-10T15:39:13Z</cp:lastPrinted>
  <dcterms:created xsi:type="dcterms:W3CDTF">2009-06-12T11:03:19Z</dcterms:created>
  <dcterms:modified xsi:type="dcterms:W3CDTF">2017-02-20T13:21:42Z</dcterms:modified>
</cp:coreProperties>
</file>